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620" tabRatio="718"/>
  </bookViews>
  <sheets>
    <sheet name="Présentation" sheetId="1" r:id="rId1"/>
    <sheet name="Mes élèves" sheetId="2" r:id="rId2"/>
    <sheet name="Résultats test rentrée Français" sheetId="13" r:id="rId3"/>
    <sheet name="Bilan élève composante français" sheetId="14" r:id="rId4"/>
    <sheet name="Groupes besoin fr" sheetId="6" r:id="rId5"/>
    <sheet name="Résultats test rentrée Maths" sheetId="9" r:id="rId6"/>
    <sheet name="Bilan élève composante Maths" sheetId="11" r:id="rId7"/>
    <sheet name="Groupes besoin Maths" sheetId="12" r:id="rId8"/>
  </sheets>
  <definedNames>
    <definedName name="composante">#REF!</definedName>
    <definedName name="composantesresultats">#REF!</definedName>
    <definedName name="COPIE1">#REF!</definedName>
    <definedName name="COPIE2">#REF!</definedName>
    <definedName name="COPIE3">#REF!</definedName>
    <definedName name="COPIE4">#REF!</definedName>
    <definedName name="ELEVESCOMPOSANTE">#REF!</definedName>
    <definedName name="ELEVESRECHERCHE">#REF!</definedName>
    <definedName name="fluence1">#REF!</definedName>
    <definedName name="FLUENCE2">#REF!</definedName>
    <definedName name="FLUENCE3">#REF!</definedName>
    <definedName name="FLUENCE4">#REF!</definedName>
    <definedName name="GRAMM1">#REF!</definedName>
    <definedName name="GRAMM2">#REF!</definedName>
    <definedName name="GRAMM3">#REF!</definedName>
    <definedName name="GRAMM4">#REF!</definedName>
    <definedName name="LECTURE1">#REF!</definedName>
    <definedName name="LECTURE2">#REF!</definedName>
    <definedName name="LECTURE3">#REF!</definedName>
    <definedName name="LECTURE4">#REF!</definedName>
    <definedName name="nomeleve">'Mes élèves'!$A$2:$A$31</definedName>
    <definedName name="numeroeleve">'Mes élèves'!$E$2:$E$31</definedName>
    <definedName name="ORTHO1">#REF!</definedName>
    <definedName name="ORTHO2">#REF!</definedName>
    <definedName name="ORTHO3">#REF!</definedName>
    <definedName name="ORTHO4">#REF!</definedName>
    <definedName name="ORTHOG1">#REF!</definedName>
    <definedName name="ORTHOG2">#REF!</definedName>
    <definedName name="ORTHOG3">#REF!</definedName>
    <definedName name="ORTHOG4">#REF!</definedName>
    <definedName name="reco1">#REF!</definedName>
    <definedName name="reco2">#REF!</definedName>
    <definedName name="reco3">#REF!</definedName>
    <definedName name="reco4">#REF!</definedName>
  </definedNames>
  <calcPr calcId="145621"/>
</workbook>
</file>

<file path=xl/calcChain.xml><?xml version="1.0" encoding="utf-8"?>
<calcChain xmlns="http://schemas.openxmlformats.org/spreadsheetml/2006/main">
  <c r="D8" i="11" l="1"/>
  <c r="E8" i="11"/>
  <c r="F8" i="11"/>
  <c r="G8" i="11"/>
  <c r="H8" i="11"/>
  <c r="I8" i="11"/>
  <c r="J8" i="11"/>
  <c r="K8" i="11"/>
  <c r="L8" i="11"/>
  <c r="M8" i="11"/>
  <c r="N8" i="11"/>
  <c r="O8" i="11"/>
  <c r="P8" i="11"/>
  <c r="Q8" i="11"/>
  <c r="R8" i="11"/>
  <c r="S8" i="11"/>
  <c r="T8" i="11"/>
  <c r="U8" i="11"/>
  <c r="V8" i="11"/>
  <c r="W8" i="11"/>
  <c r="X8" i="11"/>
  <c r="Y8" i="11"/>
  <c r="Z8" i="11"/>
  <c r="AA8" i="11"/>
  <c r="AB8" i="11"/>
  <c r="AC8" i="11"/>
  <c r="AD8" i="11"/>
  <c r="AE8" i="11"/>
  <c r="AF8" i="11"/>
  <c r="C8" i="11"/>
  <c r="D5" i="11" l="1"/>
  <c r="G5" i="12" s="1"/>
  <c r="E5" i="11"/>
  <c r="G6" i="12" s="1"/>
  <c r="F5" i="11"/>
  <c r="D7" i="12" s="1"/>
  <c r="G5" i="11"/>
  <c r="F8" i="12" s="1"/>
  <c r="H5" i="11"/>
  <c r="G9" i="12" s="1"/>
  <c r="I5" i="11"/>
  <c r="G10" i="12" s="1"/>
  <c r="J5" i="11"/>
  <c r="D11" i="12" s="1"/>
  <c r="K5" i="11"/>
  <c r="F12" i="12" s="1"/>
  <c r="L5" i="11"/>
  <c r="G13" i="12" s="1"/>
  <c r="M5" i="11"/>
  <c r="G14" i="12" s="1"/>
  <c r="N5" i="11"/>
  <c r="D15" i="12" s="1"/>
  <c r="O5" i="11"/>
  <c r="F16" i="12" s="1"/>
  <c r="P5" i="11"/>
  <c r="G17" i="12" s="1"/>
  <c r="Q5" i="11"/>
  <c r="G18" i="12" s="1"/>
  <c r="R5" i="11"/>
  <c r="D19" i="12" s="1"/>
  <c r="S5" i="11"/>
  <c r="F20" i="12" s="1"/>
  <c r="T5" i="11"/>
  <c r="G21" i="12" s="1"/>
  <c r="U5" i="11"/>
  <c r="G22" i="12" s="1"/>
  <c r="V5" i="11"/>
  <c r="D23" i="12" s="1"/>
  <c r="W5" i="11"/>
  <c r="F24" i="12" s="1"/>
  <c r="X5" i="11"/>
  <c r="G25" i="12" s="1"/>
  <c r="Y5" i="11"/>
  <c r="G26" i="12" s="1"/>
  <c r="Z5" i="11"/>
  <c r="D27" i="12" s="1"/>
  <c r="AA5" i="11"/>
  <c r="F28" i="12" s="1"/>
  <c r="AB5" i="11"/>
  <c r="G29" i="12" s="1"/>
  <c r="AC5" i="11"/>
  <c r="G30" i="12" s="1"/>
  <c r="AD5" i="11"/>
  <c r="D31" i="12" s="1"/>
  <c r="AE5" i="11"/>
  <c r="F32" i="12" s="1"/>
  <c r="AF5" i="11"/>
  <c r="G33" i="12" s="1"/>
  <c r="D6" i="11"/>
  <c r="I5" i="12" s="1"/>
  <c r="E6" i="11"/>
  <c r="J6" i="12" s="1"/>
  <c r="F6" i="11"/>
  <c r="L7" i="12" s="1"/>
  <c r="G6" i="11"/>
  <c r="L8" i="12" s="1"/>
  <c r="H6" i="11"/>
  <c r="I9" i="12" s="1"/>
  <c r="I6" i="11"/>
  <c r="J10" i="12" s="1"/>
  <c r="J6" i="11"/>
  <c r="J11" i="12" s="1"/>
  <c r="K6" i="11"/>
  <c r="L6" i="11"/>
  <c r="J13" i="12" s="1"/>
  <c r="M6" i="11"/>
  <c r="J14" i="12" s="1"/>
  <c r="N6" i="11"/>
  <c r="J15" i="12" s="1"/>
  <c r="O6" i="11"/>
  <c r="P6" i="11"/>
  <c r="J17" i="12" s="1"/>
  <c r="Q6" i="11"/>
  <c r="J18" i="12" s="1"/>
  <c r="R6" i="11"/>
  <c r="J19" i="12" s="1"/>
  <c r="S6" i="11"/>
  <c r="T6" i="11"/>
  <c r="J21" i="12" s="1"/>
  <c r="U6" i="11"/>
  <c r="J22" i="12" s="1"/>
  <c r="V6" i="11"/>
  <c r="J23" i="12" s="1"/>
  <c r="W6" i="11"/>
  <c r="X6" i="11"/>
  <c r="J25" i="12" s="1"/>
  <c r="Y6" i="11"/>
  <c r="J26" i="12" s="1"/>
  <c r="Z6" i="11"/>
  <c r="J27" i="12" s="1"/>
  <c r="AA6" i="11"/>
  <c r="AB6" i="11"/>
  <c r="J29" i="12" s="1"/>
  <c r="AC6" i="11"/>
  <c r="J30" i="12" s="1"/>
  <c r="AD6" i="11"/>
  <c r="J31" i="12" s="1"/>
  <c r="AE6" i="11"/>
  <c r="AF6" i="11"/>
  <c r="J33" i="12" s="1"/>
  <c r="D7" i="11"/>
  <c r="O5" i="12" s="1"/>
  <c r="E7" i="11"/>
  <c r="F7" i="11"/>
  <c r="O7" i="12" s="1"/>
  <c r="G7" i="11"/>
  <c r="H7" i="11"/>
  <c r="O9" i="12" s="1"/>
  <c r="I7" i="11"/>
  <c r="O10" i="12" s="1"/>
  <c r="J7" i="11"/>
  <c r="O11" i="12" s="1"/>
  <c r="K7" i="11"/>
  <c r="L7" i="11"/>
  <c r="O13" i="12" s="1"/>
  <c r="M7" i="11"/>
  <c r="N7" i="11"/>
  <c r="O15" i="12" s="1"/>
  <c r="O7" i="11"/>
  <c r="P7" i="11"/>
  <c r="O17" i="12" s="1"/>
  <c r="Q7" i="11"/>
  <c r="O18" i="12" s="1"/>
  <c r="R7" i="11"/>
  <c r="O19" i="12" s="1"/>
  <c r="S7" i="11"/>
  <c r="T7" i="11"/>
  <c r="O21" i="12" s="1"/>
  <c r="U7" i="11"/>
  <c r="V7" i="11"/>
  <c r="O23" i="12" s="1"/>
  <c r="W7" i="11"/>
  <c r="X7" i="11"/>
  <c r="O25" i="12" s="1"/>
  <c r="Y7" i="11"/>
  <c r="O26" i="12" s="1"/>
  <c r="Z7" i="11"/>
  <c r="O27" i="12" s="1"/>
  <c r="AA7" i="11"/>
  <c r="AB7" i="11"/>
  <c r="O29" i="12" s="1"/>
  <c r="AC7" i="11"/>
  <c r="AD7" i="11"/>
  <c r="O31" i="12" s="1"/>
  <c r="AE7" i="11"/>
  <c r="AF7" i="11"/>
  <c r="O33" i="12" s="1"/>
  <c r="U5" i="12"/>
  <c r="T6" i="12"/>
  <c r="T7" i="12"/>
  <c r="U9" i="12"/>
  <c r="T11" i="12"/>
  <c r="U12" i="12"/>
  <c r="U13" i="12"/>
  <c r="T14" i="12"/>
  <c r="T15" i="12"/>
  <c r="U17" i="12"/>
  <c r="T19" i="12"/>
  <c r="U20" i="12"/>
  <c r="U21" i="12"/>
  <c r="D9" i="11"/>
  <c r="E9" i="11"/>
  <c r="F9" i="11"/>
  <c r="G9" i="11"/>
  <c r="H9" i="11"/>
  <c r="I9" i="11"/>
  <c r="J9" i="11"/>
  <c r="K9" i="11"/>
  <c r="L9" i="11"/>
  <c r="M9" i="11"/>
  <c r="N9" i="11"/>
  <c r="O9" i="11"/>
  <c r="P9" i="11"/>
  <c r="Q9" i="11"/>
  <c r="R9" i="11"/>
  <c r="S9" i="11"/>
  <c r="T9" i="11"/>
  <c r="U9" i="11"/>
  <c r="V9" i="11"/>
  <c r="W9" i="11"/>
  <c r="X9" i="11"/>
  <c r="Y9" i="11"/>
  <c r="Z9" i="11"/>
  <c r="AA9" i="11"/>
  <c r="AB9" i="11"/>
  <c r="AC9" i="11"/>
  <c r="AD9" i="11"/>
  <c r="AE9" i="11"/>
  <c r="AF9" i="11"/>
  <c r="D11" i="11"/>
  <c r="E11" i="11"/>
  <c r="F11" i="11"/>
  <c r="G11" i="11"/>
  <c r="H11" i="11"/>
  <c r="I11" i="11"/>
  <c r="J11" i="11"/>
  <c r="K11" i="11"/>
  <c r="L11" i="11"/>
  <c r="M11" i="11"/>
  <c r="N11" i="11"/>
  <c r="O11" i="11"/>
  <c r="P11" i="11"/>
  <c r="Q11" i="11"/>
  <c r="R11" i="11"/>
  <c r="S11" i="11"/>
  <c r="T11" i="11"/>
  <c r="U11" i="11"/>
  <c r="V11" i="11"/>
  <c r="W11" i="11"/>
  <c r="X11" i="11"/>
  <c r="Y11" i="11"/>
  <c r="Z11" i="11"/>
  <c r="AA11" i="11"/>
  <c r="AB11" i="11"/>
  <c r="AC11" i="11"/>
  <c r="AD11" i="11"/>
  <c r="AE11" i="11"/>
  <c r="AF11" i="11"/>
  <c r="D12" i="11"/>
  <c r="E12" i="11"/>
  <c r="F12" i="11"/>
  <c r="G12" i="11"/>
  <c r="H12" i="11"/>
  <c r="I12" i="11"/>
  <c r="J12" i="11"/>
  <c r="K12" i="11"/>
  <c r="L12" i="11"/>
  <c r="M12" i="11"/>
  <c r="N12" i="11"/>
  <c r="O12" i="11"/>
  <c r="P12" i="11"/>
  <c r="Q12" i="11"/>
  <c r="R12" i="11"/>
  <c r="S12" i="11"/>
  <c r="T12" i="11"/>
  <c r="U12" i="11"/>
  <c r="V12" i="11"/>
  <c r="W12" i="11"/>
  <c r="X12" i="11"/>
  <c r="Y12" i="11"/>
  <c r="Z12" i="11"/>
  <c r="AA12" i="11"/>
  <c r="AB12" i="11"/>
  <c r="AC12" i="11"/>
  <c r="AD12" i="11"/>
  <c r="AE12" i="11"/>
  <c r="AF12" i="11"/>
  <c r="D14" i="11"/>
  <c r="E14" i="11"/>
  <c r="F14" i="11"/>
  <c r="G14" i="11"/>
  <c r="H14" i="11"/>
  <c r="I14" i="11"/>
  <c r="J14" i="11"/>
  <c r="K14" i="11"/>
  <c r="L14" i="11"/>
  <c r="M14" i="11"/>
  <c r="N14" i="11"/>
  <c r="O14" i="11"/>
  <c r="P14" i="11"/>
  <c r="Q14" i="11"/>
  <c r="R14" i="11"/>
  <c r="S14" i="11"/>
  <c r="T14" i="11"/>
  <c r="U14" i="11"/>
  <c r="V14" i="11"/>
  <c r="W14" i="11"/>
  <c r="X14" i="11"/>
  <c r="Y14" i="11"/>
  <c r="Z14" i="11"/>
  <c r="AA14" i="11"/>
  <c r="AB14" i="11"/>
  <c r="AC14" i="11"/>
  <c r="AD14" i="11"/>
  <c r="AE14" i="11"/>
  <c r="AF14" i="11"/>
  <c r="C14" i="11"/>
  <c r="C12" i="11"/>
  <c r="C11" i="11"/>
  <c r="C9" i="11"/>
  <c r="C7" i="11"/>
  <c r="O4" i="12" s="1"/>
  <c r="C6" i="11"/>
  <c r="L4" i="12" s="1"/>
  <c r="C5" i="11"/>
  <c r="F4" i="12" s="1"/>
  <c r="U4" i="12"/>
  <c r="C2" i="13"/>
  <c r="AF2" i="11"/>
  <c r="AE2" i="11"/>
  <c r="AD2" i="11"/>
  <c r="AC2" i="11"/>
  <c r="F30" i="12" s="1"/>
  <c r="AB2" i="11"/>
  <c r="AA2" i="11"/>
  <c r="Z2" i="11"/>
  <c r="Y2" i="11"/>
  <c r="X2" i="11"/>
  <c r="W2" i="11"/>
  <c r="V2" i="11"/>
  <c r="U2" i="11"/>
  <c r="F22" i="12" s="1"/>
  <c r="T2" i="11"/>
  <c r="S2" i="11"/>
  <c r="R2" i="11"/>
  <c r="K19" i="12" s="1"/>
  <c r="Q2" i="11"/>
  <c r="P2" i="11"/>
  <c r="K17" i="12" s="1"/>
  <c r="O2" i="11"/>
  <c r="N2" i="11"/>
  <c r="M2" i="11"/>
  <c r="F14" i="12" s="1"/>
  <c r="L2" i="11"/>
  <c r="K13" i="12" s="1"/>
  <c r="K2" i="11"/>
  <c r="J2" i="11"/>
  <c r="K11" i="12" s="1"/>
  <c r="I2" i="11"/>
  <c r="H2" i="11"/>
  <c r="K9" i="12" s="1"/>
  <c r="G2" i="11"/>
  <c r="F2" i="11"/>
  <c r="E2" i="11"/>
  <c r="F6" i="12" s="1"/>
  <c r="D2" i="11"/>
  <c r="K5" i="12" s="1"/>
  <c r="C2" i="11"/>
  <c r="D5" i="14"/>
  <c r="D5" i="6" s="1"/>
  <c r="E5" i="14"/>
  <c r="E6" i="6" s="1"/>
  <c r="F5" i="14"/>
  <c r="G7" i="6" s="1"/>
  <c r="G5" i="14"/>
  <c r="H5" i="14"/>
  <c r="I5" i="14"/>
  <c r="J5" i="14"/>
  <c r="G11" i="6" s="1"/>
  <c r="K5" i="14"/>
  <c r="D12" i="6" s="1"/>
  <c r="L5" i="14"/>
  <c r="D13" i="6" s="1"/>
  <c r="M5" i="14"/>
  <c r="E14" i="6" s="1"/>
  <c r="N5" i="14"/>
  <c r="G15" i="6" s="1"/>
  <c r="O5" i="14"/>
  <c r="P5" i="14"/>
  <c r="Q5" i="14"/>
  <c r="R5" i="14"/>
  <c r="G19" i="6" s="1"/>
  <c r="S5" i="14"/>
  <c r="D20" i="6" s="1"/>
  <c r="T5" i="14"/>
  <c r="D21" i="6" s="1"/>
  <c r="U5" i="14"/>
  <c r="V5" i="14"/>
  <c r="W5" i="14"/>
  <c r="X5" i="14"/>
  <c r="Y5" i="14"/>
  <c r="Z5" i="14"/>
  <c r="G27" i="6" s="1"/>
  <c r="AA5" i="14"/>
  <c r="D28" i="6" s="1"/>
  <c r="AB5" i="14"/>
  <c r="D29" i="6" s="1"/>
  <c r="AC5" i="14"/>
  <c r="AD5" i="14"/>
  <c r="G31" i="6" s="1"/>
  <c r="AE5" i="14"/>
  <c r="AF5" i="14"/>
  <c r="D7" i="14"/>
  <c r="I5" i="6" s="1"/>
  <c r="E7" i="14"/>
  <c r="F7" i="14"/>
  <c r="G7" i="14"/>
  <c r="H7" i="14"/>
  <c r="I7" i="14"/>
  <c r="J7" i="14"/>
  <c r="I11" i="6" s="1"/>
  <c r="K7" i="14"/>
  <c r="L7" i="14"/>
  <c r="I13" i="6" s="1"/>
  <c r="M7" i="14"/>
  <c r="N7" i="14"/>
  <c r="O7" i="14"/>
  <c r="P7" i="14"/>
  <c r="Q7" i="14"/>
  <c r="R7" i="14"/>
  <c r="I19" i="6" s="1"/>
  <c r="S7" i="14"/>
  <c r="T7" i="14"/>
  <c r="I21" i="6" s="1"/>
  <c r="U7" i="14"/>
  <c r="V7" i="14"/>
  <c r="W7" i="14"/>
  <c r="X7" i="14"/>
  <c r="J25" i="6" s="1"/>
  <c r="Y7" i="14"/>
  <c r="Z7" i="14"/>
  <c r="J27" i="6" s="1"/>
  <c r="AA7" i="14"/>
  <c r="AB7" i="14"/>
  <c r="J29" i="6" s="1"/>
  <c r="AC7" i="14"/>
  <c r="AD7" i="14"/>
  <c r="J31" i="6" s="1"/>
  <c r="AE7" i="14"/>
  <c r="AF7" i="14"/>
  <c r="J33" i="6" s="1"/>
  <c r="D9" i="14"/>
  <c r="E9" i="14"/>
  <c r="Q6" i="6" s="1"/>
  <c r="F9" i="14"/>
  <c r="G9" i="14"/>
  <c r="H9" i="14"/>
  <c r="I9" i="14"/>
  <c r="J9" i="14"/>
  <c r="K9" i="14"/>
  <c r="L9" i="14"/>
  <c r="M9" i="14"/>
  <c r="Q14" i="6" s="1"/>
  <c r="N9" i="14"/>
  <c r="O9" i="14"/>
  <c r="P9" i="14"/>
  <c r="Q9" i="14"/>
  <c r="R9" i="14"/>
  <c r="S9" i="14"/>
  <c r="T9" i="14"/>
  <c r="U9" i="14"/>
  <c r="O22" i="6" s="1"/>
  <c r="V9" i="14"/>
  <c r="W9" i="14"/>
  <c r="X9" i="14"/>
  <c r="Y9" i="14"/>
  <c r="Z9" i="14"/>
  <c r="AA9" i="14"/>
  <c r="AB9" i="14"/>
  <c r="AC9" i="14"/>
  <c r="AD9" i="14"/>
  <c r="AE9" i="14"/>
  <c r="O32" i="6" s="1"/>
  <c r="AF9" i="14"/>
  <c r="D10" i="14"/>
  <c r="V5" i="6" s="1"/>
  <c r="E10" i="14"/>
  <c r="F10" i="14"/>
  <c r="G10" i="14"/>
  <c r="H10" i="14"/>
  <c r="I10" i="14"/>
  <c r="J10" i="14"/>
  <c r="K10" i="14"/>
  <c r="L10" i="14"/>
  <c r="M10" i="14"/>
  <c r="N10" i="14"/>
  <c r="O10" i="14"/>
  <c r="P10" i="14"/>
  <c r="V17" i="6" s="1"/>
  <c r="Q10" i="14"/>
  <c r="R10" i="14"/>
  <c r="S10" i="14"/>
  <c r="T10" i="14"/>
  <c r="U10" i="14"/>
  <c r="V10" i="14"/>
  <c r="W10" i="14"/>
  <c r="X10" i="14"/>
  <c r="Y10" i="14"/>
  <c r="Z10" i="14"/>
  <c r="AA10" i="14"/>
  <c r="AB10" i="14"/>
  <c r="AC10" i="14"/>
  <c r="AD10" i="14"/>
  <c r="AE10" i="14"/>
  <c r="AF10" i="14"/>
  <c r="V33" i="6" s="1"/>
  <c r="D12" i="14"/>
  <c r="E12" i="14"/>
  <c r="F12" i="14"/>
  <c r="G12" i="14"/>
  <c r="H12" i="14"/>
  <c r="I12" i="14"/>
  <c r="J12" i="14"/>
  <c r="K12" i="14"/>
  <c r="L12" i="14"/>
  <c r="M12" i="14"/>
  <c r="N12" i="14"/>
  <c r="O12" i="14"/>
  <c r="P12" i="14"/>
  <c r="Q12" i="14"/>
  <c r="R12" i="14"/>
  <c r="S12" i="14"/>
  <c r="T12" i="14"/>
  <c r="U12" i="14"/>
  <c r="V12" i="14"/>
  <c r="W12" i="14"/>
  <c r="X12" i="14"/>
  <c r="Y12" i="14"/>
  <c r="Z12" i="14"/>
  <c r="AA12" i="14"/>
  <c r="AB12" i="14"/>
  <c r="AC12" i="14"/>
  <c r="AD12" i="14"/>
  <c r="AE12" i="14"/>
  <c r="AF12" i="14"/>
  <c r="D14" i="14"/>
  <c r="E14" i="14"/>
  <c r="F14" i="14"/>
  <c r="G14" i="14"/>
  <c r="H14" i="14"/>
  <c r="I14" i="14"/>
  <c r="J14" i="14"/>
  <c r="K14" i="14"/>
  <c r="L14" i="14"/>
  <c r="M14" i="14"/>
  <c r="N14" i="14"/>
  <c r="O14" i="14"/>
  <c r="P14" i="14"/>
  <c r="Q14" i="14"/>
  <c r="R14" i="14"/>
  <c r="S14" i="14"/>
  <c r="T14" i="14"/>
  <c r="U14" i="14"/>
  <c r="V14" i="14"/>
  <c r="W14" i="14"/>
  <c r="X14" i="14"/>
  <c r="Y14" i="14"/>
  <c r="Z14" i="14"/>
  <c r="AA14" i="14"/>
  <c r="AB14" i="14"/>
  <c r="AC14" i="14"/>
  <c r="AD14" i="14"/>
  <c r="AE14" i="14"/>
  <c r="AF14" i="14"/>
  <c r="D15" i="14"/>
  <c r="E15" i="14"/>
  <c r="F15" i="14"/>
  <c r="G15" i="14"/>
  <c r="H15" i="14"/>
  <c r="I15" i="14"/>
  <c r="J15" i="14"/>
  <c r="K15" i="14"/>
  <c r="L15" i="14"/>
  <c r="M15" i="14"/>
  <c r="N15" i="14"/>
  <c r="O15" i="14"/>
  <c r="P15" i="14"/>
  <c r="Q15" i="14"/>
  <c r="R15" i="14"/>
  <c r="S15" i="14"/>
  <c r="T15" i="14"/>
  <c r="U15" i="14"/>
  <c r="V15" i="14"/>
  <c r="W15" i="14"/>
  <c r="X15" i="14"/>
  <c r="Y15" i="14"/>
  <c r="Z15" i="14"/>
  <c r="AA15" i="14"/>
  <c r="AB15" i="14"/>
  <c r="AC15" i="14"/>
  <c r="AD15" i="14"/>
  <c r="AE15" i="14"/>
  <c r="AF15" i="14"/>
  <c r="D17" i="14"/>
  <c r="E17" i="14"/>
  <c r="F17" i="14"/>
  <c r="G17" i="14"/>
  <c r="H17" i="14"/>
  <c r="I17" i="14"/>
  <c r="J17" i="14"/>
  <c r="K17" i="14"/>
  <c r="L17" i="14"/>
  <c r="M17" i="14"/>
  <c r="N17" i="14"/>
  <c r="O17" i="14"/>
  <c r="P17" i="14"/>
  <c r="Q17" i="14"/>
  <c r="R17" i="14"/>
  <c r="S17" i="14"/>
  <c r="T17" i="14"/>
  <c r="U17" i="14"/>
  <c r="V17" i="14"/>
  <c r="W17" i="14"/>
  <c r="X17" i="14"/>
  <c r="Y17" i="14"/>
  <c r="Z17" i="14"/>
  <c r="AA17" i="14"/>
  <c r="AB17" i="14"/>
  <c r="AC17" i="14"/>
  <c r="AD17" i="14"/>
  <c r="AE17" i="14"/>
  <c r="AF17" i="14"/>
  <c r="D18" i="14"/>
  <c r="E18" i="14"/>
  <c r="F18" i="14"/>
  <c r="G18" i="14"/>
  <c r="H18" i="14"/>
  <c r="I18" i="14"/>
  <c r="J18" i="14"/>
  <c r="K18" i="14"/>
  <c r="L18" i="14"/>
  <c r="M18" i="14"/>
  <c r="N18" i="14"/>
  <c r="O18" i="14"/>
  <c r="P18" i="14"/>
  <c r="Q18" i="14"/>
  <c r="R18" i="14"/>
  <c r="S18" i="14"/>
  <c r="T18" i="14"/>
  <c r="U18" i="14"/>
  <c r="V18" i="14"/>
  <c r="W18" i="14"/>
  <c r="X18" i="14"/>
  <c r="Y18" i="14"/>
  <c r="Z18" i="14"/>
  <c r="AA18" i="14"/>
  <c r="AB18" i="14"/>
  <c r="AC18" i="14"/>
  <c r="AD18" i="14"/>
  <c r="AE18" i="14"/>
  <c r="AF18" i="14"/>
  <c r="D20" i="14"/>
  <c r="E20" i="14"/>
  <c r="F20" i="14"/>
  <c r="G20" i="14"/>
  <c r="H20" i="14"/>
  <c r="I20" i="14"/>
  <c r="J20" i="14"/>
  <c r="K20" i="14"/>
  <c r="L20" i="14"/>
  <c r="M20" i="14"/>
  <c r="N20" i="14"/>
  <c r="O20" i="14"/>
  <c r="P20" i="14"/>
  <c r="Q20" i="14"/>
  <c r="R20" i="14"/>
  <c r="S20" i="14"/>
  <c r="T20" i="14"/>
  <c r="U20" i="14"/>
  <c r="V20" i="14"/>
  <c r="W20" i="14"/>
  <c r="X20" i="14"/>
  <c r="Y20" i="14"/>
  <c r="Z20" i="14"/>
  <c r="AA20" i="14"/>
  <c r="AB20" i="14"/>
  <c r="AC20" i="14"/>
  <c r="AD20" i="14"/>
  <c r="AE20" i="14"/>
  <c r="AF20" i="14"/>
  <c r="D21" i="14"/>
  <c r="E21" i="14"/>
  <c r="F21" i="14"/>
  <c r="G21" i="14"/>
  <c r="H21" i="14"/>
  <c r="I21" i="14"/>
  <c r="J21" i="14"/>
  <c r="K21" i="14"/>
  <c r="L21" i="14"/>
  <c r="M21" i="14"/>
  <c r="N21" i="14"/>
  <c r="O21" i="14"/>
  <c r="P21" i="14"/>
  <c r="Q21" i="14"/>
  <c r="R21" i="14"/>
  <c r="S21" i="14"/>
  <c r="T21" i="14"/>
  <c r="U21" i="14"/>
  <c r="V21" i="14"/>
  <c r="W21" i="14"/>
  <c r="X21" i="14"/>
  <c r="Y21" i="14"/>
  <c r="Z21" i="14"/>
  <c r="AA21" i="14"/>
  <c r="AB21" i="14"/>
  <c r="AC21" i="14"/>
  <c r="AD21" i="14"/>
  <c r="AE21" i="14"/>
  <c r="AF21" i="14"/>
  <c r="C21" i="14"/>
  <c r="C20" i="14"/>
  <c r="C18" i="14"/>
  <c r="C17" i="14"/>
  <c r="C15" i="14"/>
  <c r="C14" i="14"/>
  <c r="C12" i="14"/>
  <c r="C10" i="14"/>
  <c r="V4" i="6" s="1"/>
  <c r="C9" i="14"/>
  <c r="C7" i="14"/>
  <c r="C5" i="14"/>
  <c r="AF2" i="14"/>
  <c r="AE2" i="14"/>
  <c r="AD2" i="14"/>
  <c r="AC2" i="14"/>
  <c r="AB2" i="14"/>
  <c r="AA2" i="14"/>
  <c r="Z2" i="14"/>
  <c r="Y2" i="14"/>
  <c r="X2" i="14"/>
  <c r="W2" i="14"/>
  <c r="V2" i="14"/>
  <c r="U2" i="14"/>
  <c r="T2" i="14"/>
  <c r="S2" i="14"/>
  <c r="R2" i="14"/>
  <c r="Q2" i="14"/>
  <c r="P2" i="14"/>
  <c r="O2" i="14"/>
  <c r="N2" i="14"/>
  <c r="M2" i="14"/>
  <c r="L2" i="14"/>
  <c r="K2" i="14"/>
  <c r="J2" i="14"/>
  <c r="I2" i="14"/>
  <c r="H2" i="14"/>
  <c r="G2" i="14"/>
  <c r="F2" i="14"/>
  <c r="E2" i="14"/>
  <c r="D2" i="14"/>
  <c r="C2" i="14"/>
  <c r="AF2" i="13"/>
  <c r="AE2" i="13"/>
  <c r="AD2" i="13"/>
  <c r="AC2" i="13"/>
  <c r="AB2" i="13"/>
  <c r="AA2" i="13"/>
  <c r="Z2" i="13"/>
  <c r="Y2" i="13"/>
  <c r="X2" i="13"/>
  <c r="W2" i="13"/>
  <c r="V2" i="13"/>
  <c r="U2" i="13"/>
  <c r="T2" i="13"/>
  <c r="S2" i="13"/>
  <c r="R2" i="13"/>
  <c r="Q2" i="13"/>
  <c r="P2" i="13"/>
  <c r="O2" i="13"/>
  <c r="N2" i="13"/>
  <c r="M2" i="13"/>
  <c r="L2" i="13"/>
  <c r="K2" i="13"/>
  <c r="J2" i="13"/>
  <c r="I2" i="13"/>
  <c r="H2" i="13"/>
  <c r="G2" i="13"/>
  <c r="F2" i="13"/>
  <c r="E2" i="13"/>
  <c r="D2" i="13"/>
  <c r="K7" i="12" l="1"/>
  <c r="K15" i="12"/>
  <c r="AK4" i="12"/>
  <c r="AI4" i="12"/>
  <c r="AH4" i="12"/>
  <c r="AM31" i="12"/>
  <c r="AP31" i="12"/>
  <c r="AN31" i="12"/>
  <c r="AM27" i="12"/>
  <c r="AP27" i="12"/>
  <c r="AN27" i="12"/>
  <c r="AM23" i="12"/>
  <c r="AP23" i="12"/>
  <c r="AN23" i="12"/>
  <c r="AM19" i="12"/>
  <c r="AP19" i="12"/>
  <c r="AN19" i="12"/>
  <c r="AM15" i="12"/>
  <c r="AP15" i="12"/>
  <c r="AN15" i="12"/>
  <c r="AM11" i="12"/>
  <c r="AP11" i="12"/>
  <c r="AN11" i="12"/>
  <c r="AM7" i="12"/>
  <c r="AP7" i="12"/>
  <c r="AN7" i="12"/>
  <c r="AK32" i="12"/>
  <c r="AI32" i="12"/>
  <c r="AH32" i="12"/>
  <c r="AK28" i="12"/>
  <c r="AI28" i="12"/>
  <c r="AH28" i="12"/>
  <c r="AK24" i="12"/>
  <c r="AI24" i="12"/>
  <c r="AH24" i="12"/>
  <c r="AK20" i="12"/>
  <c r="AI20" i="12"/>
  <c r="AH20" i="12"/>
  <c r="AK16" i="12"/>
  <c r="AI16" i="12"/>
  <c r="AH16" i="12"/>
  <c r="AK12" i="12"/>
  <c r="AI12" i="12"/>
  <c r="AH12" i="12"/>
  <c r="AK8" i="12"/>
  <c r="AI8" i="12"/>
  <c r="AH8" i="12"/>
  <c r="AF33" i="12"/>
  <c r="AE33" i="12"/>
  <c r="AC33" i="12"/>
  <c r="AF29" i="12"/>
  <c r="AE29" i="12"/>
  <c r="AC29" i="12"/>
  <c r="AE25" i="12"/>
  <c r="AF25" i="12"/>
  <c r="AC25" i="12"/>
  <c r="AE21" i="12"/>
  <c r="AF21" i="12"/>
  <c r="AC21" i="12"/>
  <c r="AE17" i="12"/>
  <c r="AF17" i="12"/>
  <c r="AC17" i="12"/>
  <c r="AE13" i="12"/>
  <c r="AF13" i="12"/>
  <c r="AC13" i="12"/>
  <c r="AE9" i="12"/>
  <c r="AF9" i="12"/>
  <c r="AC9" i="12"/>
  <c r="AE5" i="12"/>
  <c r="AF5" i="12"/>
  <c r="AC5" i="12"/>
  <c r="X30" i="12"/>
  <c r="AA30" i="12"/>
  <c r="Z30" i="12"/>
  <c r="X26" i="12"/>
  <c r="AA26" i="12"/>
  <c r="Z26" i="12"/>
  <c r="X22" i="12"/>
  <c r="AA22" i="12"/>
  <c r="Z22" i="12"/>
  <c r="X18" i="12"/>
  <c r="AA18" i="12"/>
  <c r="Z18" i="12"/>
  <c r="X14" i="12"/>
  <c r="AA14" i="12"/>
  <c r="Z14" i="12"/>
  <c r="AA10" i="12"/>
  <c r="Z10" i="12"/>
  <c r="X10" i="12"/>
  <c r="Z6" i="12"/>
  <c r="X6" i="12"/>
  <c r="AA6" i="12"/>
  <c r="S31" i="12"/>
  <c r="V31" i="12"/>
  <c r="T31" i="12"/>
  <c r="S27" i="12"/>
  <c r="V27" i="12"/>
  <c r="T27" i="12"/>
  <c r="S23" i="12"/>
  <c r="V23" i="12"/>
  <c r="T23" i="12"/>
  <c r="Q32" i="12"/>
  <c r="N32" i="12"/>
  <c r="Q28" i="12"/>
  <c r="N28" i="12"/>
  <c r="Q24" i="12"/>
  <c r="N24" i="12"/>
  <c r="Q20" i="12"/>
  <c r="N20" i="12"/>
  <c r="Q16" i="12"/>
  <c r="N16" i="12"/>
  <c r="Q12" i="12"/>
  <c r="N12" i="12"/>
  <c r="Q8" i="12"/>
  <c r="N8" i="12"/>
  <c r="G4" i="12"/>
  <c r="D6" i="12"/>
  <c r="F7" i="12"/>
  <c r="G8" i="12"/>
  <c r="D10" i="12"/>
  <c r="F11" i="12"/>
  <c r="G12" i="12"/>
  <c r="D14" i="12"/>
  <c r="F15" i="12"/>
  <c r="G16" i="12"/>
  <c r="D18" i="12"/>
  <c r="F19" i="12"/>
  <c r="G20" i="12"/>
  <c r="D22" i="12"/>
  <c r="F23" i="12"/>
  <c r="G24" i="12"/>
  <c r="D26" i="12"/>
  <c r="F27" i="12"/>
  <c r="G28" i="12"/>
  <c r="D30" i="12"/>
  <c r="F31" i="12"/>
  <c r="G32" i="12"/>
  <c r="I4" i="12"/>
  <c r="J5" i="12"/>
  <c r="L6" i="12"/>
  <c r="I8" i="12"/>
  <c r="J9" i="12"/>
  <c r="L10" i="12"/>
  <c r="I13" i="12"/>
  <c r="L15" i="12"/>
  <c r="I21" i="12"/>
  <c r="L23" i="12"/>
  <c r="I29" i="12"/>
  <c r="L31" i="12"/>
  <c r="N7" i="12"/>
  <c r="Q9" i="12"/>
  <c r="O12" i="12"/>
  <c r="N15" i="12"/>
  <c r="Q17" i="12"/>
  <c r="O20" i="12"/>
  <c r="N23" i="12"/>
  <c r="Q25" i="12"/>
  <c r="O28" i="12"/>
  <c r="N31" i="12"/>
  <c r="Q33" i="12"/>
  <c r="S9" i="12"/>
  <c r="V11" i="12"/>
  <c r="S17" i="12"/>
  <c r="V19" i="12"/>
  <c r="Q4" i="12"/>
  <c r="N4" i="12"/>
  <c r="AN4" i="12"/>
  <c r="AM4" i="12"/>
  <c r="AO4" i="12"/>
  <c r="AP30" i="12"/>
  <c r="AO30" i="12"/>
  <c r="AM30" i="12"/>
  <c r="AP26" i="12"/>
  <c r="AO26" i="12"/>
  <c r="AM26" i="12"/>
  <c r="AP22" i="12"/>
  <c r="AO22" i="12"/>
  <c r="AM22" i="12"/>
  <c r="AP18" i="12"/>
  <c r="AO18" i="12"/>
  <c r="AM18" i="12"/>
  <c r="AP14" i="12"/>
  <c r="AO14" i="12"/>
  <c r="AM14" i="12"/>
  <c r="AP10" i="12"/>
  <c r="AO10" i="12"/>
  <c r="AM10" i="12"/>
  <c r="AP6" i="12"/>
  <c r="AO6" i="12"/>
  <c r="AM6" i="12"/>
  <c r="AK31" i="12"/>
  <c r="AJ31" i="12"/>
  <c r="AH31" i="12"/>
  <c r="AK27" i="12"/>
  <c r="AJ27" i="12"/>
  <c r="AH27" i="12"/>
  <c r="AK23" i="12"/>
  <c r="AJ23" i="12"/>
  <c r="AH23" i="12"/>
  <c r="AK19" i="12"/>
  <c r="AJ19" i="12"/>
  <c r="AH19" i="12"/>
  <c r="AK15" i="12"/>
  <c r="AJ15" i="12"/>
  <c r="AH15" i="12"/>
  <c r="AK11" i="12"/>
  <c r="AJ11" i="12"/>
  <c r="AH11" i="12"/>
  <c r="AK7" i="12"/>
  <c r="AJ7" i="12"/>
  <c r="AH7" i="12"/>
  <c r="AD32" i="12"/>
  <c r="AC32" i="12"/>
  <c r="AF32" i="12"/>
  <c r="AC28" i="12"/>
  <c r="AF28" i="12"/>
  <c r="AD28" i="12"/>
  <c r="AC24" i="12"/>
  <c r="AF24" i="12"/>
  <c r="AD24" i="12"/>
  <c r="AC20" i="12"/>
  <c r="AF20" i="12"/>
  <c r="AD20" i="12"/>
  <c r="AC16" i="12"/>
  <c r="AF16" i="12"/>
  <c r="AD16" i="12"/>
  <c r="AC12" i="12"/>
  <c r="AF12" i="12"/>
  <c r="AD12" i="12"/>
  <c r="AC8" i="12"/>
  <c r="AF8" i="12"/>
  <c r="AD8" i="12"/>
  <c r="Y33" i="12"/>
  <c r="AA33" i="12"/>
  <c r="X33" i="12"/>
  <c r="Y29" i="12"/>
  <c r="X29" i="12"/>
  <c r="AA29" i="12"/>
  <c r="Y25" i="12"/>
  <c r="AA25" i="12"/>
  <c r="X25" i="12"/>
  <c r="Y21" i="12"/>
  <c r="X21" i="12"/>
  <c r="AA21" i="12"/>
  <c r="Y17" i="12"/>
  <c r="AA17" i="12"/>
  <c r="X17" i="12"/>
  <c r="Y13" i="12"/>
  <c r="X13" i="12"/>
  <c r="AA13" i="12"/>
  <c r="X9" i="12"/>
  <c r="AA9" i="12"/>
  <c r="Y9" i="12"/>
  <c r="X5" i="12"/>
  <c r="AA5" i="12"/>
  <c r="Y5" i="12"/>
  <c r="V30" i="12"/>
  <c r="T30" i="12"/>
  <c r="S30" i="12"/>
  <c r="V26" i="12"/>
  <c r="T26" i="12"/>
  <c r="S26" i="12"/>
  <c r="V22" i="12"/>
  <c r="T22" i="12"/>
  <c r="S22" i="12"/>
  <c r="V18" i="12"/>
  <c r="S18" i="12"/>
  <c r="V14" i="12"/>
  <c r="S14" i="12"/>
  <c r="V10" i="12"/>
  <c r="S10" i="12"/>
  <c r="V6" i="12"/>
  <c r="S6" i="12"/>
  <c r="I32" i="12"/>
  <c r="L32" i="12"/>
  <c r="I28" i="12"/>
  <c r="L28" i="12"/>
  <c r="I24" i="12"/>
  <c r="L24" i="12"/>
  <c r="I20" i="12"/>
  <c r="L20" i="12"/>
  <c r="I16" i="12"/>
  <c r="L16" i="12"/>
  <c r="I12" i="12"/>
  <c r="L12" i="12"/>
  <c r="D5" i="12"/>
  <c r="E6" i="12"/>
  <c r="G7" i="12"/>
  <c r="D9" i="12"/>
  <c r="E10" i="12"/>
  <c r="G11" i="12"/>
  <c r="D13" i="12"/>
  <c r="E14" i="12"/>
  <c r="G15" i="12"/>
  <c r="D17" i="12"/>
  <c r="E18" i="12"/>
  <c r="G19" i="12"/>
  <c r="D21" i="12"/>
  <c r="E22" i="12"/>
  <c r="G23" i="12"/>
  <c r="D25" i="12"/>
  <c r="E26" i="12"/>
  <c r="G27" i="12"/>
  <c r="D29" i="12"/>
  <c r="E30" i="12"/>
  <c r="G31" i="12"/>
  <c r="D33" i="12"/>
  <c r="J4" i="12"/>
  <c r="L5" i="12"/>
  <c r="I7" i="12"/>
  <c r="J8" i="12"/>
  <c r="L9" i="12"/>
  <c r="I11" i="12"/>
  <c r="L13" i="12"/>
  <c r="J16" i="12"/>
  <c r="I19" i="12"/>
  <c r="L21" i="12"/>
  <c r="J24" i="12"/>
  <c r="I27" i="12"/>
  <c r="L29" i="12"/>
  <c r="J32" i="12"/>
  <c r="N5" i="12"/>
  <c r="Q7" i="12"/>
  <c r="N13" i="12"/>
  <c r="Q15" i="12"/>
  <c r="N21" i="12"/>
  <c r="Q23" i="12"/>
  <c r="N29" i="12"/>
  <c r="Q31" i="12"/>
  <c r="S7" i="12"/>
  <c r="V9" i="12"/>
  <c r="S15" i="12"/>
  <c r="V17" i="12"/>
  <c r="S4" i="12"/>
  <c r="V4" i="12"/>
  <c r="AA4" i="12"/>
  <c r="Y4" i="12"/>
  <c r="X4" i="12"/>
  <c r="AP33" i="12"/>
  <c r="AO33" i="12"/>
  <c r="AN33" i="12"/>
  <c r="AP29" i="12"/>
  <c r="AO29" i="12"/>
  <c r="AN29" i="12"/>
  <c r="AP25" i="12"/>
  <c r="AO25" i="12"/>
  <c r="AN25" i="12"/>
  <c r="AP21" i="12"/>
  <c r="AO21" i="12"/>
  <c r="AN21" i="12"/>
  <c r="AP17" i="12"/>
  <c r="AO17" i="12"/>
  <c r="AN17" i="12"/>
  <c r="AP13" i="12"/>
  <c r="AO13" i="12"/>
  <c r="AN13" i="12"/>
  <c r="AP9" i="12"/>
  <c r="AO9" i="12"/>
  <c r="AN9" i="12"/>
  <c r="AP5" i="12"/>
  <c r="AO5" i="12"/>
  <c r="AN5" i="12"/>
  <c r="AI30" i="12"/>
  <c r="AH30" i="12"/>
  <c r="AK30" i="12"/>
  <c r="AI26" i="12"/>
  <c r="AH26" i="12"/>
  <c r="AK26" i="12"/>
  <c r="AI22" i="12"/>
  <c r="AH22" i="12"/>
  <c r="AK22" i="12"/>
  <c r="AI18" i="12"/>
  <c r="AH18" i="12"/>
  <c r="AK18" i="12"/>
  <c r="AI14" i="12"/>
  <c r="AH14" i="12"/>
  <c r="AK14" i="12"/>
  <c r="AI10" i="12"/>
  <c r="AH10" i="12"/>
  <c r="AK10" i="12"/>
  <c r="AI6" i="12"/>
  <c r="AH6" i="12"/>
  <c r="AK6" i="12"/>
  <c r="AC31" i="12"/>
  <c r="AE31" i="12"/>
  <c r="AD31" i="12"/>
  <c r="AD27" i="12"/>
  <c r="AE27" i="12"/>
  <c r="AC27" i="12"/>
  <c r="AD23" i="12"/>
  <c r="AC23" i="12"/>
  <c r="AE23" i="12"/>
  <c r="AD19" i="12"/>
  <c r="AE19" i="12"/>
  <c r="AC19" i="12"/>
  <c r="AD15" i="12"/>
  <c r="AC15" i="12"/>
  <c r="AE15" i="12"/>
  <c r="AD11" i="12"/>
  <c r="AE11" i="12"/>
  <c r="AC11" i="12"/>
  <c r="AD7" i="12"/>
  <c r="AC7" i="12"/>
  <c r="AE7" i="12"/>
  <c r="AA32" i="12"/>
  <c r="X32" i="12"/>
  <c r="Y32" i="12"/>
  <c r="AA28" i="12"/>
  <c r="X28" i="12"/>
  <c r="Y28" i="12"/>
  <c r="AA24" i="12"/>
  <c r="X24" i="12"/>
  <c r="Y24" i="12"/>
  <c r="AA20" i="12"/>
  <c r="X20" i="12"/>
  <c r="Y20" i="12"/>
  <c r="AA16" i="12"/>
  <c r="X16" i="12"/>
  <c r="Y16" i="12"/>
  <c r="AA12" i="12"/>
  <c r="X12" i="12"/>
  <c r="Y12" i="12"/>
  <c r="AA8" i="12"/>
  <c r="Y8" i="12"/>
  <c r="X8" i="12"/>
  <c r="V33" i="12"/>
  <c r="U33" i="12"/>
  <c r="S33" i="12"/>
  <c r="V29" i="12"/>
  <c r="U29" i="12"/>
  <c r="S29" i="12"/>
  <c r="V25" i="12"/>
  <c r="U25" i="12"/>
  <c r="S25" i="12"/>
  <c r="N30" i="12"/>
  <c r="Q30" i="12"/>
  <c r="N26" i="12"/>
  <c r="Q26" i="12"/>
  <c r="N22" i="12"/>
  <c r="Q22" i="12"/>
  <c r="N18" i="12"/>
  <c r="Q18" i="12"/>
  <c r="N14" i="12"/>
  <c r="Q14" i="12"/>
  <c r="N10" i="12"/>
  <c r="Q10" i="12"/>
  <c r="N6" i="12"/>
  <c r="Q6" i="12"/>
  <c r="D4" i="12"/>
  <c r="E5" i="12"/>
  <c r="D8" i="12"/>
  <c r="E9" i="12"/>
  <c r="D12" i="12"/>
  <c r="E13" i="12"/>
  <c r="D16" i="12"/>
  <c r="E17" i="12"/>
  <c r="D20" i="12"/>
  <c r="E21" i="12"/>
  <c r="D24" i="12"/>
  <c r="E25" i="12"/>
  <c r="D28" i="12"/>
  <c r="E29" i="12"/>
  <c r="D32" i="12"/>
  <c r="E33" i="12"/>
  <c r="I6" i="12"/>
  <c r="J7" i="12"/>
  <c r="I10" i="12"/>
  <c r="L11" i="12"/>
  <c r="I17" i="12"/>
  <c r="L19" i="12"/>
  <c r="I25" i="12"/>
  <c r="L27" i="12"/>
  <c r="I33" i="12"/>
  <c r="Q5" i="12"/>
  <c r="O8" i="12"/>
  <c r="N11" i="12"/>
  <c r="Q13" i="12"/>
  <c r="O16" i="12"/>
  <c r="N19" i="12"/>
  <c r="Q21" i="12"/>
  <c r="O24" i="12"/>
  <c r="N27" i="12"/>
  <c r="Q29" i="12"/>
  <c r="O32" i="12"/>
  <c r="S5" i="12"/>
  <c r="V7" i="12"/>
  <c r="T10" i="12"/>
  <c r="S13" i="12"/>
  <c r="V15" i="12"/>
  <c r="T18" i="12"/>
  <c r="S21" i="12"/>
  <c r="AC4" i="12"/>
  <c r="AF4" i="12"/>
  <c r="AD4" i="12"/>
  <c r="AN32" i="12"/>
  <c r="AM32" i="12"/>
  <c r="AO32" i="12"/>
  <c r="AN28" i="12"/>
  <c r="AM28" i="12"/>
  <c r="AO28" i="12"/>
  <c r="AN24" i="12"/>
  <c r="AM24" i="12"/>
  <c r="AO24" i="12"/>
  <c r="AN20" i="12"/>
  <c r="AM20" i="12"/>
  <c r="AO20" i="12"/>
  <c r="AN16" i="12"/>
  <c r="AM16" i="12"/>
  <c r="AO16" i="12"/>
  <c r="AN12" i="12"/>
  <c r="AM12" i="12"/>
  <c r="AO12" i="12"/>
  <c r="AN8" i="12"/>
  <c r="AM8" i="12"/>
  <c r="AO8" i="12"/>
  <c r="AH33" i="12"/>
  <c r="AJ33" i="12"/>
  <c r="AI33" i="12"/>
  <c r="AH29" i="12"/>
  <c r="AJ29" i="12"/>
  <c r="AI29" i="12"/>
  <c r="AH25" i="12"/>
  <c r="AJ25" i="12"/>
  <c r="AI25" i="12"/>
  <c r="AH21" i="12"/>
  <c r="AJ21" i="12"/>
  <c r="AI21" i="12"/>
  <c r="AH17" i="12"/>
  <c r="AJ17" i="12"/>
  <c r="AI17" i="12"/>
  <c r="AH13" i="12"/>
  <c r="AJ13" i="12"/>
  <c r="AI13" i="12"/>
  <c r="AH9" i="12"/>
  <c r="AJ9" i="12"/>
  <c r="AI9" i="12"/>
  <c r="AH5" i="12"/>
  <c r="AJ5" i="12"/>
  <c r="AI5" i="12"/>
  <c r="AF30" i="12"/>
  <c r="AD30" i="12"/>
  <c r="AC30" i="12"/>
  <c r="AF26" i="12"/>
  <c r="AC26" i="12"/>
  <c r="AD26" i="12"/>
  <c r="AF22" i="12"/>
  <c r="AC22" i="12"/>
  <c r="AD22" i="12"/>
  <c r="AF18" i="12"/>
  <c r="AC18" i="12"/>
  <c r="AD18" i="12"/>
  <c r="AF14" i="12"/>
  <c r="AC14" i="12"/>
  <c r="AD14" i="12"/>
  <c r="AF10" i="12"/>
  <c r="AC10" i="12"/>
  <c r="AD10" i="12"/>
  <c r="AF6" i="12"/>
  <c r="AC6" i="12"/>
  <c r="AD6" i="12"/>
  <c r="Z31" i="12"/>
  <c r="AA31" i="12"/>
  <c r="X31" i="12"/>
  <c r="Z27" i="12"/>
  <c r="AA27" i="12"/>
  <c r="X27" i="12"/>
  <c r="Z23" i="12"/>
  <c r="AA23" i="12"/>
  <c r="X23" i="12"/>
  <c r="Z19" i="12"/>
  <c r="AA19" i="12"/>
  <c r="X19" i="12"/>
  <c r="Z15" i="12"/>
  <c r="AA15" i="12"/>
  <c r="X15" i="12"/>
  <c r="Z11" i="12"/>
  <c r="AA11" i="12"/>
  <c r="X11" i="12"/>
  <c r="AA7" i="12"/>
  <c r="Z7" i="12"/>
  <c r="X7" i="12"/>
  <c r="U32" i="12"/>
  <c r="S32" i="12"/>
  <c r="V32" i="12"/>
  <c r="U28" i="12"/>
  <c r="S28" i="12"/>
  <c r="V28" i="12"/>
  <c r="U24" i="12"/>
  <c r="S24" i="12"/>
  <c r="V24" i="12"/>
  <c r="S20" i="12"/>
  <c r="V20" i="12"/>
  <c r="S16" i="12"/>
  <c r="V16" i="12"/>
  <c r="S12" i="12"/>
  <c r="V12" i="12"/>
  <c r="S8" i="12"/>
  <c r="V8" i="12"/>
  <c r="L30" i="12"/>
  <c r="I30" i="12"/>
  <c r="L26" i="12"/>
  <c r="I26" i="12"/>
  <c r="L22" i="12"/>
  <c r="I22" i="12"/>
  <c r="L18" i="12"/>
  <c r="I18" i="12"/>
  <c r="L14" i="12"/>
  <c r="I14" i="12"/>
  <c r="J12" i="12"/>
  <c r="I15" i="12"/>
  <c r="L17" i="12"/>
  <c r="J20" i="12"/>
  <c r="I23" i="12"/>
  <c r="L25" i="12"/>
  <c r="J28" i="12"/>
  <c r="I31" i="12"/>
  <c r="L33" i="12"/>
  <c r="O6" i="12"/>
  <c r="N9" i="12"/>
  <c r="Q11" i="12"/>
  <c r="O14" i="12"/>
  <c r="N17" i="12"/>
  <c r="Q19" i="12"/>
  <c r="O22" i="12"/>
  <c r="N25" i="12"/>
  <c r="Q27" i="12"/>
  <c r="O30" i="12"/>
  <c r="N33" i="12"/>
  <c r="V5" i="12"/>
  <c r="U8" i="12"/>
  <c r="S11" i="12"/>
  <c r="V13" i="12"/>
  <c r="U16" i="12"/>
  <c r="S19" i="12"/>
  <c r="V21" i="12"/>
  <c r="F12" i="6"/>
  <c r="F20" i="6"/>
  <c r="E28" i="6"/>
  <c r="I9" i="6"/>
  <c r="I17" i="6"/>
  <c r="I25" i="6"/>
  <c r="N10" i="6"/>
  <c r="E22" i="6"/>
  <c r="F30" i="6"/>
  <c r="L11" i="6"/>
  <c r="L19" i="6"/>
  <c r="L27" i="6"/>
  <c r="N16" i="6"/>
  <c r="F8" i="6"/>
  <c r="F16" i="6"/>
  <c r="F24" i="6"/>
  <c r="E32" i="6"/>
  <c r="I29" i="6"/>
  <c r="N26" i="6"/>
  <c r="E10" i="6"/>
  <c r="E18" i="6"/>
  <c r="E26" i="6"/>
  <c r="L7" i="6"/>
  <c r="L15" i="6"/>
  <c r="L23" i="6"/>
  <c r="L31" i="6"/>
  <c r="N32" i="6"/>
  <c r="AP4" i="12"/>
  <c r="AJ4" i="12"/>
  <c r="AE4" i="12"/>
  <c r="Z4" i="12"/>
  <c r="P4" i="12"/>
  <c r="T4" i="12"/>
  <c r="AP8" i="12"/>
  <c r="AJ8" i="12"/>
  <c r="AE8" i="12"/>
  <c r="Z8" i="12"/>
  <c r="P8" i="12"/>
  <c r="T8" i="12"/>
  <c r="AP12" i="12"/>
  <c r="AJ12" i="12"/>
  <c r="AE12" i="12"/>
  <c r="Z12" i="12"/>
  <c r="P12" i="12"/>
  <c r="T12" i="12"/>
  <c r="AP16" i="12"/>
  <c r="AJ16" i="12"/>
  <c r="AE16" i="12"/>
  <c r="Z16" i="12"/>
  <c r="P16" i="12"/>
  <c r="T16" i="12"/>
  <c r="AP20" i="12"/>
  <c r="AJ20" i="12"/>
  <c r="AE20" i="12"/>
  <c r="Z20" i="12"/>
  <c r="P20" i="12"/>
  <c r="K20" i="12"/>
  <c r="T20" i="12"/>
  <c r="AP24" i="12"/>
  <c r="AJ24" i="12"/>
  <c r="AE24" i="12"/>
  <c r="Z24" i="12"/>
  <c r="P24" i="12"/>
  <c r="K24" i="12"/>
  <c r="T24" i="12"/>
  <c r="E24" i="12"/>
  <c r="AP28" i="12"/>
  <c r="AJ28" i="12"/>
  <c r="AE28" i="12"/>
  <c r="Z28" i="12"/>
  <c r="P28" i="12"/>
  <c r="K28" i="12"/>
  <c r="T28" i="12"/>
  <c r="E28" i="12"/>
  <c r="AP32" i="12"/>
  <c r="AJ32" i="12"/>
  <c r="AE32" i="12"/>
  <c r="Z32" i="12"/>
  <c r="P32" i="12"/>
  <c r="K32" i="12"/>
  <c r="T32" i="12"/>
  <c r="E32" i="12"/>
  <c r="E4" i="12"/>
  <c r="E7" i="12"/>
  <c r="E8" i="12"/>
  <c r="E11" i="12"/>
  <c r="E12" i="12"/>
  <c r="E15" i="12"/>
  <c r="E16" i="12"/>
  <c r="E19" i="12"/>
  <c r="E20" i="12"/>
  <c r="K4" i="12"/>
  <c r="K6" i="12"/>
  <c r="K8" i="12"/>
  <c r="K10" i="12"/>
  <c r="K12" i="12"/>
  <c r="K14" i="12"/>
  <c r="K16" i="12"/>
  <c r="K18" i="12"/>
  <c r="AK5" i="12"/>
  <c r="Z5" i="12"/>
  <c r="AD5" i="12"/>
  <c r="AM5" i="12"/>
  <c r="P5" i="12"/>
  <c r="T5" i="12"/>
  <c r="AK9" i="12"/>
  <c r="Z9" i="12"/>
  <c r="AD9" i="12"/>
  <c r="AM9" i="12"/>
  <c r="P9" i="12"/>
  <c r="T9" i="12"/>
  <c r="AK13" i="12"/>
  <c r="Z13" i="12"/>
  <c r="AD13" i="12"/>
  <c r="AM13" i="12"/>
  <c r="P13" i="12"/>
  <c r="T13" i="12"/>
  <c r="AK17" i="12"/>
  <c r="Z17" i="12"/>
  <c r="AD17" i="12"/>
  <c r="AM17" i="12"/>
  <c r="P17" i="12"/>
  <c r="T17" i="12"/>
  <c r="AK21" i="12"/>
  <c r="Z21" i="12"/>
  <c r="AD21" i="12"/>
  <c r="AM21" i="12"/>
  <c r="P21" i="12"/>
  <c r="K21" i="12"/>
  <c r="T21" i="12"/>
  <c r="AK25" i="12"/>
  <c r="Z25" i="12"/>
  <c r="AD25" i="12"/>
  <c r="AM25" i="12"/>
  <c r="P25" i="12"/>
  <c r="K25" i="12"/>
  <c r="T25" i="12"/>
  <c r="AK29" i="12"/>
  <c r="Z29" i="12"/>
  <c r="AD29" i="12"/>
  <c r="AM29" i="12"/>
  <c r="P29" i="12"/>
  <c r="K29" i="12"/>
  <c r="T29" i="12"/>
  <c r="AK33" i="12"/>
  <c r="Z33" i="12"/>
  <c r="AD33" i="12"/>
  <c r="AM33" i="12"/>
  <c r="P33" i="12"/>
  <c r="K33" i="12"/>
  <c r="T33" i="12"/>
  <c r="F5" i="12"/>
  <c r="F9" i="12"/>
  <c r="F10" i="12"/>
  <c r="F13" i="12"/>
  <c r="F17" i="12"/>
  <c r="F18" i="12"/>
  <c r="F21" i="12"/>
  <c r="F29" i="12"/>
  <c r="AJ6" i="12"/>
  <c r="AE6" i="12"/>
  <c r="AN6" i="12"/>
  <c r="Y6" i="12"/>
  <c r="U6" i="12"/>
  <c r="P6" i="12"/>
  <c r="AJ10" i="12"/>
  <c r="AE10" i="12"/>
  <c r="AN10" i="12"/>
  <c r="U10" i="12"/>
  <c r="P10" i="12"/>
  <c r="Y10" i="12"/>
  <c r="AJ14" i="12"/>
  <c r="AE14" i="12"/>
  <c r="AN14" i="12"/>
  <c r="Y14" i="12"/>
  <c r="U14" i="12"/>
  <c r="P14" i="12"/>
  <c r="AJ18" i="12"/>
  <c r="AE18" i="12"/>
  <c r="AN18" i="12"/>
  <c r="Y18" i="12"/>
  <c r="U18" i="12"/>
  <c r="P18" i="12"/>
  <c r="AJ22" i="12"/>
  <c r="AE22" i="12"/>
  <c r="AN22" i="12"/>
  <c r="Y22" i="12"/>
  <c r="U22" i="12"/>
  <c r="P22" i="12"/>
  <c r="K22" i="12"/>
  <c r="AJ26" i="12"/>
  <c r="AE26" i="12"/>
  <c r="AN26" i="12"/>
  <c r="Y26" i="12"/>
  <c r="U26" i="12"/>
  <c r="P26" i="12"/>
  <c r="K26" i="12"/>
  <c r="AJ30" i="12"/>
  <c r="AE30" i="12"/>
  <c r="AN30" i="12"/>
  <c r="Y30" i="12"/>
  <c r="U30" i="12"/>
  <c r="P30" i="12"/>
  <c r="K30" i="12"/>
  <c r="AF7" i="12"/>
  <c r="AO7" i="12"/>
  <c r="AI7" i="12"/>
  <c r="Y7" i="12"/>
  <c r="U7" i="12"/>
  <c r="P7" i="12"/>
  <c r="AF11" i="12"/>
  <c r="AO11" i="12"/>
  <c r="AI11" i="12"/>
  <c r="U11" i="12"/>
  <c r="P11" i="12"/>
  <c r="Y11" i="12"/>
  <c r="AF15" i="12"/>
  <c r="AO15" i="12"/>
  <c r="AI15" i="12"/>
  <c r="Y15" i="12"/>
  <c r="U15" i="12"/>
  <c r="P15" i="12"/>
  <c r="AF19" i="12"/>
  <c r="AO19" i="12"/>
  <c r="AI19" i="12"/>
  <c r="Y19" i="12"/>
  <c r="U19" i="12"/>
  <c r="P19" i="12"/>
  <c r="AF23" i="12"/>
  <c r="AO23" i="12"/>
  <c r="AI23" i="12"/>
  <c r="Y23" i="12"/>
  <c r="U23" i="12"/>
  <c r="P23" i="12"/>
  <c r="K23" i="12"/>
  <c r="E23" i="12"/>
  <c r="AF27" i="12"/>
  <c r="AO27" i="12"/>
  <c r="AI27" i="12"/>
  <c r="Y27" i="12"/>
  <c r="U27" i="12"/>
  <c r="P27" i="12"/>
  <c r="K27" i="12"/>
  <c r="E27" i="12"/>
  <c r="AF31" i="12"/>
  <c r="AO31" i="12"/>
  <c r="AI31" i="12"/>
  <c r="Y31" i="12"/>
  <c r="U31" i="12"/>
  <c r="P31" i="12"/>
  <c r="K31" i="12"/>
  <c r="E31" i="12"/>
  <c r="F25" i="12"/>
  <c r="F26" i="12"/>
  <c r="F33" i="12"/>
  <c r="AO4" i="6"/>
  <c r="AN4" i="6"/>
  <c r="AM4" i="6"/>
  <c r="BB25" i="6"/>
  <c r="BE25" i="6"/>
  <c r="BC25" i="6"/>
  <c r="BB17" i="6"/>
  <c r="BE17" i="6"/>
  <c r="BC17" i="6"/>
  <c r="BB9" i="6"/>
  <c r="BE9" i="6"/>
  <c r="BC9" i="6"/>
  <c r="BB5" i="6"/>
  <c r="BE5" i="6"/>
  <c r="BC5" i="6"/>
  <c r="AY22" i="6"/>
  <c r="AZ22" i="6"/>
  <c r="AW22" i="6"/>
  <c r="AY14" i="6"/>
  <c r="AZ14" i="6"/>
  <c r="AW14" i="6"/>
  <c r="AY6" i="6"/>
  <c r="AZ6" i="6"/>
  <c r="AW6" i="6"/>
  <c r="AT27" i="6"/>
  <c r="AR27" i="6"/>
  <c r="AU27" i="6"/>
  <c r="AS15" i="6"/>
  <c r="AU15" i="6"/>
  <c r="AR15" i="6"/>
  <c r="AS7" i="6"/>
  <c r="AU7" i="6"/>
  <c r="AR7" i="6"/>
  <c r="AP28" i="6"/>
  <c r="AO28" i="6"/>
  <c r="AN28" i="6"/>
  <c r="AO16" i="6"/>
  <c r="AN16" i="6"/>
  <c r="AM16" i="6"/>
  <c r="N4" i="6"/>
  <c r="G4" i="6"/>
  <c r="D4" i="6"/>
  <c r="AA4" i="6"/>
  <c r="X4" i="6"/>
  <c r="Y4" i="6"/>
  <c r="AU4" i="6"/>
  <c r="AR4" i="6"/>
  <c r="AT4" i="6"/>
  <c r="BC32" i="6"/>
  <c r="BB32" i="6"/>
  <c r="BE32" i="6"/>
  <c r="BC28" i="6"/>
  <c r="BB28" i="6"/>
  <c r="BE28" i="6"/>
  <c r="BD24" i="6"/>
  <c r="BB24" i="6"/>
  <c r="BE24" i="6"/>
  <c r="BD20" i="6"/>
  <c r="BB20" i="6"/>
  <c r="BE20" i="6"/>
  <c r="BD16" i="6"/>
  <c r="BB16" i="6"/>
  <c r="BE16" i="6"/>
  <c r="BD12" i="6"/>
  <c r="BB12" i="6"/>
  <c r="BE12" i="6"/>
  <c r="BD8" i="6"/>
  <c r="BB8" i="6"/>
  <c r="BE8" i="6"/>
  <c r="AW33" i="6"/>
  <c r="AZ33" i="6"/>
  <c r="AY33" i="6"/>
  <c r="AW29" i="6"/>
  <c r="AZ29" i="6"/>
  <c r="AY29" i="6"/>
  <c r="AW25" i="6"/>
  <c r="AZ25" i="6"/>
  <c r="AX25" i="6"/>
  <c r="AW21" i="6"/>
  <c r="AZ21" i="6"/>
  <c r="AX21" i="6"/>
  <c r="AW17" i="6"/>
  <c r="AZ17" i="6"/>
  <c r="AX17" i="6"/>
  <c r="AW13" i="6"/>
  <c r="AZ13" i="6"/>
  <c r="AX13" i="6"/>
  <c r="AW9" i="6"/>
  <c r="AZ9" i="6"/>
  <c r="AX9" i="6"/>
  <c r="AW5" i="6"/>
  <c r="AZ5" i="6"/>
  <c r="AX5" i="6"/>
  <c r="AR30" i="6"/>
  <c r="AU30" i="6"/>
  <c r="AS30" i="6"/>
  <c r="AR26" i="6"/>
  <c r="AT26" i="6"/>
  <c r="AS26" i="6"/>
  <c r="AR22" i="6"/>
  <c r="AT22" i="6"/>
  <c r="AS22" i="6"/>
  <c r="AR18" i="6"/>
  <c r="AT18" i="6"/>
  <c r="AS18" i="6"/>
  <c r="AR14" i="6"/>
  <c r="AT14" i="6"/>
  <c r="AS14" i="6"/>
  <c r="AR10" i="6"/>
  <c r="AT10" i="6"/>
  <c r="AS10" i="6"/>
  <c r="AR6" i="6"/>
  <c r="AT6" i="6"/>
  <c r="AS6" i="6"/>
  <c r="AN31" i="6"/>
  <c r="AM31" i="6"/>
  <c r="AO31" i="6"/>
  <c r="AN27" i="6"/>
  <c r="AM27" i="6"/>
  <c r="AO27" i="6"/>
  <c r="AN23" i="6"/>
  <c r="AM23" i="6"/>
  <c r="AP23" i="6"/>
  <c r="AN19" i="6"/>
  <c r="AM19" i="6"/>
  <c r="AP19" i="6"/>
  <c r="AN15" i="6"/>
  <c r="AM15" i="6"/>
  <c r="AP15" i="6"/>
  <c r="AN11" i="6"/>
  <c r="AM11" i="6"/>
  <c r="AP11" i="6"/>
  <c r="AN7" i="6"/>
  <c r="AM7" i="6"/>
  <c r="AP7" i="6"/>
  <c r="AI32" i="6"/>
  <c r="AJ32" i="6"/>
  <c r="AH32" i="6"/>
  <c r="AI28" i="6"/>
  <c r="AJ28" i="6"/>
  <c r="AH28" i="6"/>
  <c r="AI24" i="6"/>
  <c r="AK24" i="6"/>
  <c r="AH24" i="6"/>
  <c r="AK20" i="6"/>
  <c r="AH20" i="6"/>
  <c r="AI20" i="6"/>
  <c r="AK16" i="6"/>
  <c r="AH16" i="6"/>
  <c r="AI16" i="6"/>
  <c r="AK12" i="6"/>
  <c r="AH12" i="6"/>
  <c r="AI12" i="6"/>
  <c r="AK8" i="6"/>
  <c r="AH8" i="6"/>
  <c r="AI8" i="6"/>
  <c r="AD33" i="6"/>
  <c r="AC33" i="6"/>
  <c r="AF33" i="6"/>
  <c r="AD29" i="6"/>
  <c r="AC29" i="6"/>
  <c r="AF29" i="6"/>
  <c r="AE25" i="6"/>
  <c r="AC25" i="6"/>
  <c r="AF25" i="6"/>
  <c r="AE21" i="6"/>
  <c r="AC21" i="6"/>
  <c r="AF21" i="6"/>
  <c r="AE17" i="6"/>
  <c r="AC17" i="6"/>
  <c r="AF17" i="6"/>
  <c r="AE13" i="6"/>
  <c r="AC13" i="6"/>
  <c r="AF13" i="6"/>
  <c r="AE9" i="6"/>
  <c r="AC9" i="6"/>
  <c r="AF9" i="6"/>
  <c r="AE5" i="6"/>
  <c r="AC5" i="6"/>
  <c r="AF5" i="6"/>
  <c r="X30" i="6"/>
  <c r="AA30" i="6"/>
  <c r="Z30" i="6"/>
  <c r="X26" i="6"/>
  <c r="AA26" i="6"/>
  <c r="Z26" i="6"/>
  <c r="X22" i="6"/>
  <c r="AA22" i="6"/>
  <c r="Z22" i="6"/>
  <c r="X18" i="6"/>
  <c r="AA18" i="6"/>
  <c r="Z18" i="6"/>
  <c r="X14" i="6"/>
  <c r="AA14" i="6"/>
  <c r="Z14" i="6"/>
  <c r="X10" i="6"/>
  <c r="AA10" i="6"/>
  <c r="Z10" i="6"/>
  <c r="X6" i="6"/>
  <c r="AA6" i="6"/>
  <c r="Z6" i="6"/>
  <c r="T31" i="6"/>
  <c r="U31" i="6"/>
  <c r="S31" i="6"/>
  <c r="G23" i="6"/>
  <c r="AF4" i="6"/>
  <c r="AD4" i="6"/>
  <c r="AE4" i="6"/>
  <c r="BE31" i="6"/>
  <c r="BB31" i="6"/>
  <c r="BD31" i="6"/>
  <c r="BE23" i="6"/>
  <c r="BB23" i="6"/>
  <c r="BC23" i="6"/>
  <c r="BE19" i="6"/>
  <c r="BB19" i="6"/>
  <c r="BC19" i="6"/>
  <c r="BE11" i="6"/>
  <c r="BB11" i="6"/>
  <c r="BC11" i="6"/>
  <c r="AX32" i="6"/>
  <c r="AW32" i="6"/>
  <c r="AZ32" i="6"/>
  <c r="AX24" i="6"/>
  <c r="AW24" i="6"/>
  <c r="AY24" i="6"/>
  <c r="AX16" i="6"/>
  <c r="AW16" i="6"/>
  <c r="AY16" i="6"/>
  <c r="AX8" i="6"/>
  <c r="AW8" i="6"/>
  <c r="AY8" i="6"/>
  <c r="AS33" i="6"/>
  <c r="AT33" i="6"/>
  <c r="AR33" i="6"/>
  <c r="AS25" i="6"/>
  <c r="AU25" i="6"/>
  <c r="AR25" i="6"/>
  <c r="AS17" i="6"/>
  <c r="AU17" i="6"/>
  <c r="AR17" i="6"/>
  <c r="AS9" i="6"/>
  <c r="AU9" i="6"/>
  <c r="AR9" i="6"/>
  <c r="AS5" i="6"/>
  <c r="AU5" i="6"/>
  <c r="AR5" i="6"/>
  <c r="AM26" i="6"/>
  <c r="AP26" i="6"/>
  <c r="AO26" i="6"/>
  <c r="AM22" i="6"/>
  <c r="AP22" i="6"/>
  <c r="AO22" i="6"/>
  <c r="AM18" i="6"/>
  <c r="AP18" i="6"/>
  <c r="AO18" i="6"/>
  <c r="AM14" i="6"/>
  <c r="AP14" i="6"/>
  <c r="AO14" i="6"/>
  <c r="AM10" i="6"/>
  <c r="AP10" i="6"/>
  <c r="AO10" i="6"/>
  <c r="AM6" i="6"/>
  <c r="AP6" i="6"/>
  <c r="AO6" i="6"/>
  <c r="AH31" i="6"/>
  <c r="AK31" i="6"/>
  <c r="AI31" i="6"/>
  <c r="AH27" i="6"/>
  <c r="AK27" i="6"/>
  <c r="AI27" i="6"/>
  <c r="AH23" i="6"/>
  <c r="AK23" i="6"/>
  <c r="AJ23" i="6"/>
  <c r="AJ19" i="6"/>
  <c r="AK19" i="6"/>
  <c r="AH19" i="6"/>
  <c r="AJ15" i="6"/>
  <c r="AK15" i="6"/>
  <c r="AH15" i="6"/>
  <c r="AJ11" i="6"/>
  <c r="AK11" i="6"/>
  <c r="AH11" i="6"/>
  <c r="AJ7" i="6"/>
  <c r="AK7" i="6"/>
  <c r="AH7" i="6"/>
  <c r="AF32" i="6"/>
  <c r="AC32" i="6"/>
  <c r="AE32" i="6"/>
  <c r="AF28" i="6"/>
  <c r="AC28" i="6"/>
  <c r="AE28" i="6"/>
  <c r="AF24" i="6"/>
  <c r="AD24" i="6"/>
  <c r="AE24" i="6"/>
  <c r="AF20" i="6"/>
  <c r="AD20" i="6"/>
  <c r="AE20" i="6"/>
  <c r="AF16" i="6"/>
  <c r="AD16" i="6"/>
  <c r="AE16" i="6"/>
  <c r="AF12" i="6"/>
  <c r="AD12" i="6"/>
  <c r="AE12" i="6"/>
  <c r="AF8" i="6"/>
  <c r="AD8" i="6"/>
  <c r="AE8" i="6"/>
  <c r="Y33" i="6"/>
  <c r="X33" i="6"/>
  <c r="AA33" i="6"/>
  <c r="Y29" i="6"/>
  <c r="X29" i="6"/>
  <c r="AA29" i="6"/>
  <c r="Y25" i="6"/>
  <c r="X25" i="6"/>
  <c r="AA25" i="6"/>
  <c r="Y21" i="6"/>
  <c r="X21" i="6"/>
  <c r="AA21" i="6"/>
  <c r="Y17" i="6"/>
  <c r="X17" i="6"/>
  <c r="AA17" i="6"/>
  <c r="Y13" i="6"/>
  <c r="X13" i="6"/>
  <c r="AA13" i="6"/>
  <c r="Y9" i="6"/>
  <c r="X9" i="6"/>
  <c r="AA9" i="6"/>
  <c r="Y5" i="6"/>
  <c r="X5" i="6"/>
  <c r="AA5" i="6"/>
  <c r="S30" i="6"/>
  <c r="V30" i="6"/>
  <c r="T30" i="6"/>
  <c r="S26" i="6"/>
  <c r="V26" i="6"/>
  <c r="T26" i="6"/>
  <c r="S22" i="6"/>
  <c r="V22" i="6"/>
  <c r="T22" i="6"/>
  <c r="S18" i="6"/>
  <c r="V18" i="6"/>
  <c r="T18" i="6"/>
  <c r="S14" i="6"/>
  <c r="V14" i="6"/>
  <c r="T14" i="6"/>
  <c r="S10" i="6"/>
  <c r="V10" i="6"/>
  <c r="T10" i="6"/>
  <c r="S6" i="6"/>
  <c r="V6" i="6"/>
  <c r="T6" i="6"/>
  <c r="Q31" i="6"/>
  <c r="O31" i="6"/>
  <c r="O27" i="6"/>
  <c r="Q27" i="6"/>
  <c r="Q23" i="6"/>
  <c r="P23" i="6"/>
  <c r="P19" i="6"/>
  <c r="Q19" i="6"/>
  <c r="Q15" i="6"/>
  <c r="P15" i="6"/>
  <c r="P11" i="6"/>
  <c r="Q11" i="6"/>
  <c r="Q7" i="6"/>
  <c r="P7" i="6"/>
  <c r="I32" i="6"/>
  <c r="L32" i="6"/>
  <c r="J32" i="6"/>
  <c r="I28" i="6"/>
  <c r="L28" i="6"/>
  <c r="J28" i="6"/>
  <c r="I24" i="6"/>
  <c r="L24" i="6"/>
  <c r="J24" i="6"/>
  <c r="I20" i="6"/>
  <c r="L20" i="6"/>
  <c r="J20" i="6"/>
  <c r="I16" i="6"/>
  <c r="L16" i="6"/>
  <c r="J16" i="6"/>
  <c r="I12" i="6"/>
  <c r="L12" i="6"/>
  <c r="J12" i="6"/>
  <c r="I8" i="6"/>
  <c r="L8" i="6"/>
  <c r="J8" i="6"/>
  <c r="N33" i="6"/>
  <c r="D33" i="6"/>
  <c r="F33" i="6"/>
  <c r="E33" i="6"/>
  <c r="F29" i="6"/>
  <c r="N29" i="6"/>
  <c r="E29" i="6"/>
  <c r="N25" i="6"/>
  <c r="E25" i="6"/>
  <c r="N21" i="6"/>
  <c r="E21" i="6"/>
  <c r="N17" i="6"/>
  <c r="E17" i="6"/>
  <c r="N13" i="6"/>
  <c r="E13" i="6"/>
  <c r="N9" i="6"/>
  <c r="E9" i="6"/>
  <c r="N5" i="6"/>
  <c r="E5" i="6"/>
  <c r="G5" i="6"/>
  <c r="E11" i="6"/>
  <c r="G13" i="6"/>
  <c r="E19" i="6"/>
  <c r="G21" i="6"/>
  <c r="D27" i="6"/>
  <c r="AX4" i="6"/>
  <c r="AW4" i="6"/>
  <c r="AY4" i="6"/>
  <c r="BE27" i="6"/>
  <c r="BB27" i="6"/>
  <c r="BD27" i="6"/>
  <c r="BE15" i="6"/>
  <c r="BB15" i="6"/>
  <c r="BC15" i="6"/>
  <c r="BE7" i="6"/>
  <c r="BB7" i="6"/>
  <c r="BC7" i="6"/>
  <c r="AX28" i="6"/>
  <c r="AW28" i="6"/>
  <c r="AZ28" i="6"/>
  <c r="AX20" i="6"/>
  <c r="AW20" i="6"/>
  <c r="AY20" i="6"/>
  <c r="AX12" i="6"/>
  <c r="AW12" i="6"/>
  <c r="AY12" i="6"/>
  <c r="AS29" i="6"/>
  <c r="AT29" i="6"/>
  <c r="AR29" i="6"/>
  <c r="AS21" i="6"/>
  <c r="AU21" i="6"/>
  <c r="AR21" i="6"/>
  <c r="AS13" i="6"/>
  <c r="AU13" i="6"/>
  <c r="AR13" i="6"/>
  <c r="AM30" i="6"/>
  <c r="AP30" i="6"/>
  <c r="AN30" i="6"/>
  <c r="Q4" i="6"/>
  <c r="O4" i="6"/>
  <c r="AK4" i="6"/>
  <c r="AH4" i="6"/>
  <c r="AI4" i="6"/>
  <c r="BD4" i="6"/>
  <c r="BB4" i="6"/>
  <c r="BE4" i="6"/>
  <c r="BC30" i="6"/>
  <c r="BE30" i="6"/>
  <c r="BB30" i="6"/>
  <c r="BC26" i="6"/>
  <c r="BD26" i="6"/>
  <c r="BB26" i="6"/>
  <c r="BC22" i="6"/>
  <c r="BD22" i="6"/>
  <c r="BB22" i="6"/>
  <c r="BC18" i="6"/>
  <c r="BD18" i="6"/>
  <c r="BB18" i="6"/>
  <c r="BC14" i="6"/>
  <c r="BD14" i="6"/>
  <c r="BB14" i="6"/>
  <c r="BC10" i="6"/>
  <c r="BD10" i="6"/>
  <c r="BB10" i="6"/>
  <c r="BC6" i="6"/>
  <c r="BD6" i="6"/>
  <c r="BB6" i="6"/>
  <c r="AY31" i="6"/>
  <c r="AW31" i="6"/>
  <c r="AX31" i="6"/>
  <c r="AY27" i="6"/>
  <c r="AW27" i="6"/>
  <c r="AX27" i="6"/>
  <c r="AZ23" i="6"/>
  <c r="AW23" i="6"/>
  <c r="AX23" i="6"/>
  <c r="AZ19" i="6"/>
  <c r="AW19" i="6"/>
  <c r="AX19" i="6"/>
  <c r="AZ15" i="6"/>
  <c r="AW15" i="6"/>
  <c r="AX15" i="6"/>
  <c r="AZ11" i="6"/>
  <c r="AW11" i="6"/>
  <c r="AX11" i="6"/>
  <c r="AZ7" i="6"/>
  <c r="AW7" i="6"/>
  <c r="AX7" i="6"/>
  <c r="AU32" i="6"/>
  <c r="AR32" i="6"/>
  <c r="AS32" i="6"/>
  <c r="AU28" i="6"/>
  <c r="AR28" i="6"/>
  <c r="AS28" i="6"/>
  <c r="AU24" i="6"/>
  <c r="AR24" i="6"/>
  <c r="AT24" i="6"/>
  <c r="AU20" i="6"/>
  <c r="AR20" i="6"/>
  <c r="AT20" i="6"/>
  <c r="AU16" i="6"/>
  <c r="AR16" i="6"/>
  <c r="AT16" i="6"/>
  <c r="AU12" i="6"/>
  <c r="AR12" i="6"/>
  <c r="AT12" i="6"/>
  <c r="AU8" i="6"/>
  <c r="AR8" i="6"/>
  <c r="AT8" i="6"/>
  <c r="AP33" i="6"/>
  <c r="AO33" i="6"/>
  <c r="AM33" i="6"/>
  <c r="AP29" i="6"/>
  <c r="AO29" i="6"/>
  <c r="AM29" i="6"/>
  <c r="AP25" i="6"/>
  <c r="AO25" i="6"/>
  <c r="AN25" i="6"/>
  <c r="AP21" i="6"/>
  <c r="AO21" i="6"/>
  <c r="AN21" i="6"/>
  <c r="AP17" i="6"/>
  <c r="AO17" i="6"/>
  <c r="AN17" i="6"/>
  <c r="AP13" i="6"/>
  <c r="AO13" i="6"/>
  <c r="AN13" i="6"/>
  <c r="AP9" i="6"/>
  <c r="AO9" i="6"/>
  <c r="AN9" i="6"/>
  <c r="AP5" i="6"/>
  <c r="AO5" i="6"/>
  <c r="AN5" i="6"/>
  <c r="AJ30" i="6"/>
  <c r="AH30" i="6"/>
  <c r="AK30" i="6"/>
  <c r="AI26" i="6"/>
  <c r="AH26" i="6"/>
  <c r="AK26" i="6"/>
  <c r="AI22" i="6"/>
  <c r="AH22" i="6"/>
  <c r="AK22" i="6"/>
  <c r="AH18" i="6"/>
  <c r="AK18" i="6"/>
  <c r="AI18" i="6"/>
  <c r="AH14" i="6"/>
  <c r="AK14" i="6"/>
  <c r="AI14" i="6"/>
  <c r="AH10" i="6"/>
  <c r="AK10" i="6"/>
  <c r="AI10" i="6"/>
  <c r="AH6" i="6"/>
  <c r="AK6" i="6"/>
  <c r="AI6" i="6"/>
  <c r="AE31" i="6"/>
  <c r="AF31" i="6"/>
  <c r="AD31" i="6"/>
  <c r="AE27" i="6"/>
  <c r="AF27" i="6"/>
  <c r="AD27" i="6"/>
  <c r="AD23" i="6"/>
  <c r="AE23" i="6"/>
  <c r="AC23" i="6"/>
  <c r="AD19" i="6"/>
  <c r="AE19" i="6"/>
  <c r="AC19" i="6"/>
  <c r="AD15" i="6"/>
  <c r="AE15" i="6"/>
  <c r="AC15" i="6"/>
  <c r="AD11" i="6"/>
  <c r="AE11" i="6"/>
  <c r="AC11" i="6"/>
  <c r="AD7" i="6"/>
  <c r="AE7" i="6"/>
  <c r="AC7" i="6"/>
  <c r="AA32" i="6"/>
  <c r="X32" i="6"/>
  <c r="Y32" i="6"/>
  <c r="AA28" i="6"/>
  <c r="X28" i="6"/>
  <c r="Y28" i="6"/>
  <c r="AA24" i="6"/>
  <c r="X24" i="6"/>
  <c r="Y24" i="6"/>
  <c r="AA20" i="6"/>
  <c r="X20" i="6"/>
  <c r="Y20" i="6"/>
  <c r="AA16" i="6"/>
  <c r="X16" i="6"/>
  <c r="Y16" i="6"/>
  <c r="AA12" i="6"/>
  <c r="X12" i="6"/>
  <c r="Y12" i="6"/>
  <c r="D9" i="6"/>
  <c r="D17" i="6"/>
  <c r="D25" i="6"/>
  <c r="BB33" i="6"/>
  <c r="BD33" i="6"/>
  <c r="BC33" i="6"/>
  <c r="BB29" i="6"/>
  <c r="BD29" i="6"/>
  <c r="BC29" i="6"/>
  <c r="BB21" i="6"/>
  <c r="BE21" i="6"/>
  <c r="BC21" i="6"/>
  <c r="BB13" i="6"/>
  <c r="BE13" i="6"/>
  <c r="BC13" i="6"/>
  <c r="AX30" i="6"/>
  <c r="AZ30" i="6"/>
  <c r="AW30" i="6"/>
  <c r="AY26" i="6"/>
  <c r="AZ26" i="6"/>
  <c r="AW26" i="6"/>
  <c r="AY18" i="6"/>
  <c r="AZ18" i="6"/>
  <c r="AW18" i="6"/>
  <c r="AY10" i="6"/>
  <c r="AZ10" i="6"/>
  <c r="AW10" i="6"/>
  <c r="AT31" i="6"/>
  <c r="AU31" i="6"/>
  <c r="AR31" i="6"/>
  <c r="AS23" i="6"/>
  <c r="AU23" i="6"/>
  <c r="AR23" i="6"/>
  <c r="AS19" i="6"/>
  <c r="AR19" i="6"/>
  <c r="AU19" i="6"/>
  <c r="AS11" i="6"/>
  <c r="AR11" i="6"/>
  <c r="AU11" i="6"/>
  <c r="AP32" i="6"/>
  <c r="AO32" i="6"/>
  <c r="AN32" i="6"/>
  <c r="AO24" i="6"/>
  <c r="AN24" i="6"/>
  <c r="AM24" i="6"/>
  <c r="AO20" i="6"/>
  <c r="AN20" i="6"/>
  <c r="AM20" i="6"/>
  <c r="AO12" i="6"/>
  <c r="AN12" i="6"/>
  <c r="AM12" i="6"/>
  <c r="AO8" i="6"/>
  <c r="AN8" i="6"/>
  <c r="AM8" i="6"/>
  <c r="AK33" i="6"/>
  <c r="AH33" i="6"/>
  <c r="AI33" i="6"/>
  <c r="AK29" i="6"/>
  <c r="AH29" i="6"/>
  <c r="AI29" i="6"/>
  <c r="AJ25" i="6"/>
  <c r="AH25" i="6"/>
  <c r="AI25" i="6"/>
  <c r="AI21" i="6"/>
  <c r="AH21" i="6"/>
  <c r="AJ21" i="6"/>
  <c r="AI17" i="6"/>
  <c r="AH17" i="6"/>
  <c r="AJ17" i="6"/>
  <c r="AI13" i="6"/>
  <c r="AH13" i="6"/>
  <c r="AJ13" i="6"/>
  <c r="AI9" i="6"/>
  <c r="AH9" i="6"/>
  <c r="AJ9" i="6"/>
  <c r="AI5" i="6"/>
  <c r="AH5" i="6"/>
  <c r="AJ5" i="6"/>
  <c r="AC30" i="6"/>
  <c r="AE30" i="6"/>
  <c r="AD30" i="6"/>
  <c r="AC26" i="6"/>
  <c r="AF26" i="6"/>
  <c r="AD26" i="6"/>
  <c r="AC22" i="6"/>
  <c r="AF22" i="6"/>
  <c r="AD22" i="6"/>
  <c r="AC18" i="6"/>
  <c r="AF18" i="6"/>
  <c r="AD18" i="6"/>
  <c r="AC14" i="6"/>
  <c r="AF14" i="6"/>
  <c r="AD14" i="6"/>
  <c r="AC10" i="6"/>
  <c r="AF10" i="6"/>
  <c r="AD10" i="6"/>
  <c r="AC6" i="6"/>
  <c r="AF6" i="6"/>
  <c r="AD6" i="6"/>
  <c r="Z31" i="6"/>
  <c r="AA31" i="6"/>
  <c r="X31" i="6"/>
  <c r="Z27" i="6"/>
  <c r="AA27" i="6"/>
  <c r="X27" i="6"/>
  <c r="Z23" i="6"/>
  <c r="AA23" i="6"/>
  <c r="X23" i="6"/>
  <c r="Z19" i="6"/>
  <c r="AA19" i="6"/>
  <c r="X19" i="6"/>
  <c r="Z15" i="6"/>
  <c r="AA15" i="6"/>
  <c r="X15" i="6"/>
  <c r="Z11" i="6"/>
  <c r="AA11" i="6"/>
  <c r="X11" i="6"/>
  <c r="Z7" i="6"/>
  <c r="AA7" i="6"/>
  <c r="X7" i="6"/>
  <c r="V32" i="6"/>
  <c r="T32" i="6"/>
  <c r="U32" i="6"/>
  <c r="V28" i="6"/>
  <c r="T28" i="6"/>
  <c r="U28" i="6"/>
  <c r="V24" i="6"/>
  <c r="T24" i="6"/>
  <c r="U24" i="6"/>
  <c r="V20" i="6"/>
  <c r="T20" i="6"/>
  <c r="U20" i="6"/>
  <c r="V16" i="6"/>
  <c r="T16" i="6"/>
  <c r="U16" i="6"/>
  <c r="V12" i="6"/>
  <c r="T12" i="6"/>
  <c r="U12" i="6"/>
  <c r="V8" i="6"/>
  <c r="T8" i="6"/>
  <c r="U8" i="6"/>
  <c r="P33" i="6"/>
  <c r="O33" i="6"/>
  <c r="Q33" i="6"/>
  <c r="Q29" i="6"/>
  <c r="O29" i="6"/>
  <c r="P29" i="6"/>
  <c r="P25" i="6"/>
  <c r="O25" i="6"/>
  <c r="O21" i="6"/>
  <c r="P21" i="6"/>
  <c r="P17" i="6"/>
  <c r="O17" i="6"/>
  <c r="O13" i="6"/>
  <c r="P13" i="6"/>
  <c r="P9" i="6"/>
  <c r="O9" i="6"/>
  <c r="O5" i="6"/>
  <c r="P5" i="6"/>
  <c r="L30" i="6"/>
  <c r="I30" i="6"/>
  <c r="J30" i="6"/>
  <c r="L26" i="6"/>
  <c r="I26" i="6"/>
  <c r="J26" i="6"/>
  <c r="L22" i="6"/>
  <c r="I22" i="6"/>
  <c r="J22" i="6"/>
  <c r="L18" i="6"/>
  <c r="I18" i="6"/>
  <c r="J18" i="6"/>
  <c r="L14" i="6"/>
  <c r="I14" i="6"/>
  <c r="J14" i="6"/>
  <c r="L10" i="6"/>
  <c r="I10" i="6"/>
  <c r="J10" i="6"/>
  <c r="L6" i="6"/>
  <c r="I6" i="6"/>
  <c r="J6" i="6"/>
  <c r="N31" i="6"/>
  <c r="F31" i="6"/>
  <c r="D31" i="6"/>
  <c r="F27" i="6"/>
  <c r="N27" i="6"/>
  <c r="N23" i="6"/>
  <c r="F23" i="6"/>
  <c r="F19" i="6"/>
  <c r="N19" i="6"/>
  <c r="N15" i="6"/>
  <c r="F15" i="6"/>
  <c r="N11" i="6"/>
  <c r="F11" i="6"/>
  <c r="N7" i="6"/>
  <c r="F7" i="6"/>
  <c r="F4" i="6"/>
  <c r="E7" i="6"/>
  <c r="G9" i="6"/>
  <c r="E15" i="6"/>
  <c r="G17" i="6"/>
  <c r="E23" i="6"/>
  <c r="G25" i="6"/>
  <c r="T27" i="6"/>
  <c r="U27" i="6"/>
  <c r="T23" i="6"/>
  <c r="U23" i="6"/>
  <c r="T19" i="6"/>
  <c r="U19" i="6"/>
  <c r="T15" i="6"/>
  <c r="U15" i="6"/>
  <c r="T11" i="6"/>
  <c r="U11" i="6"/>
  <c r="T7" i="6"/>
  <c r="U7" i="6"/>
  <c r="P28" i="6"/>
  <c r="O24" i="6"/>
  <c r="Q20" i="6"/>
  <c r="O16" i="6"/>
  <c r="Q12" i="6"/>
  <c r="O8" i="6"/>
  <c r="J21" i="6"/>
  <c r="J17" i="6"/>
  <c r="J13" i="6"/>
  <c r="J9" i="6"/>
  <c r="J5" i="6"/>
  <c r="N22" i="6"/>
  <c r="N14" i="6"/>
  <c r="N6" i="6"/>
  <c r="F6" i="6"/>
  <c r="D8" i="6"/>
  <c r="F10" i="6"/>
  <c r="F14" i="6"/>
  <c r="D16" i="6"/>
  <c r="F18" i="6"/>
  <c r="F22" i="6"/>
  <c r="D24" i="6"/>
  <c r="F26" i="6"/>
  <c r="G30" i="6"/>
  <c r="D32" i="6"/>
  <c r="L5" i="6"/>
  <c r="L13" i="6"/>
  <c r="L21" i="6"/>
  <c r="I27" i="6"/>
  <c r="L29" i="6"/>
  <c r="O14" i="6"/>
  <c r="Q16" i="6"/>
  <c r="N24" i="6"/>
  <c r="P26" i="6"/>
  <c r="S11" i="6"/>
  <c r="V21" i="6"/>
  <c r="S27" i="6"/>
  <c r="I33" i="6"/>
  <c r="O12" i="6"/>
  <c r="Q24" i="6"/>
  <c r="S7" i="6"/>
  <c r="S23" i="6"/>
  <c r="AA8" i="6"/>
  <c r="X8" i="6"/>
  <c r="U33" i="6"/>
  <c r="S33" i="6"/>
  <c r="U29" i="6"/>
  <c r="S29" i="6"/>
  <c r="U25" i="6"/>
  <c r="S25" i="6"/>
  <c r="U21" i="6"/>
  <c r="S21" i="6"/>
  <c r="U17" i="6"/>
  <c r="S17" i="6"/>
  <c r="U13" i="6"/>
  <c r="S13" i="6"/>
  <c r="U9" i="6"/>
  <c r="S9" i="6"/>
  <c r="U5" i="6"/>
  <c r="S5" i="6"/>
  <c r="P30" i="6"/>
  <c r="O26" i="6"/>
  <c r="Q26" i="6"/>
  <c r="P22" i="6"/>
  <c r="Q18" i="6"/>
  <c r="O18" i="6"/>
  <c r="P14" i="6"/>
  <c r="O10" i="6"/>
  <c r="Q10" i="6"/>
  <c r="P6" i="6"/>
  <c r="J23" i="6"/>
  <c r="J19" i="6"/>
  <c r="J15" i="6"/>
  <c r="J11" i="6"/>
  <c r="J7" i="6"/>
  <c r="N28" i="6"/>
  <c r="N20" i="6"/>
  <c r="N12" i="6"/>
  <c r="D6" i="6"/>
  <c r="G8" i="6"/>
  <c r="D10" i="6"/>
  <c r="G12" i="6"/>
  <c r="D14" i="6"/>
  <c r="G16" i="6"/>
  <c r="D18" i="6"/>
  <c r="G20" i="6"/>
  <c r="D22" i="6"/>
  <c r="G24" i="6"/>
  <c r="D26" i="6"/>
  <c r="G28" i="6"/>
  <c r="E30" i="6"/>
  <c r="G32" i="6"/>
  <c r="I7" i="6"/>
  <c r="L9" i="6"/>
  <c r="I15" i="6"/>
  <c r="L17" i="6"/>
  <c r="I23" i="6"/>
  <c r="L25" i="6"/>
  <c r="I31" i="6"/>
  <c r="L33" i="6"/>
  <c r="N8" i="6"/>
  <c r="P10" i="6"/>
  <c r="N18" i="6"/>
  <c r="O20" i="6"/>
  <c r="Q22" i="6"/>
  <c r="N30" i="6"/>
  <c r="P32" i="6"/>
  <c r="V13" i="6"/>
  <c r="S19" i="6"/>
  <c r="V29" i="6"/>
  <c r="O6" i="6"/>
  <c r="Q8" i="6"/>
  <c r="P18" i="6"/>
  <c r="O28" i="6"/>
  <c r="Q30" i="6"/>
  <c r="V9" i="6"/>
  <c r="S15" i="6"/>
  <c r="V25" i="6"/>
  <c r="Y8" i="6"/>
  <c r="AI7" i="6"/>
  <c r="O15" i="6"/>
  <c r="O23" i="6"/>
  <c r="K8" i="6"/>
  <c r="E12" i="6"/>
  <c r="K20" i="6"/>
  <c r="E24" i="6"/>
  <c r="T9" i="6"/>
  <c r="T25" i="6"/>
  <c r="AD5" i="6"/>
  <c r="AD21" i="6"/>
  <c r="K6" i="6"/>
  <c r="K14" i="6"/>
  <c r="Y22" i="6"/>
  <c r="K26" i="6"/>
  <c r="Y30" i="6"/>
  <c r="K11" i="6"/>
  <c r="K19" i="6"/>
  <c r="D11" i="6"/>
  <c r="O11" i="6"/>
  <c r="D15" i="6"/>
  <c r="D30" i="6"/>
  <c r="D19" i="6"/>
  <c r="D7" i="6"/>
  <c r="D23" i="6"/>
  <c r="O19" i="6"/>
  <c r="AZ4" i="6"/>
  <c r="AP4" i="6"/>
  <c r="AJ4" i="6"/>
  <c r="BC4" i="6"/>
  <c r="AS4" i="6"/>
  <c r="AC4" i="6"/>
  <c r="Z4" i="6"/>
  <c r="P4" i="6"/>
  <c r="AZ16" i="6"/>
  <c r="AP16" i="6"/>
  <c r="AJ16" i="6"/>
  <c r="BC16" i="6"/>
  <c r="AS16" i="6"/>
  <c r="AC16" i="6"/>
  <c r="S16" i="6"/>
  <c r="Z16" i="6"/>
  <c r="P16" i="6"/>
  <c r="AK28" i="6"/>
  <c r="BD28" i="6"/>
  <c r="AY28" i="6"/>
  <c r="AT28" i="6"/>
  <c r="AM28" i="6"/>
  <c r="S28" i="6"/>
  <c r="Q28" i="6"/>
  <c r="Z28" i="6"/>
  <c r="AD32" i="6"/>
  <c r="BD5" i="6"/>
  <c r="AY5" i="6"/>
  <c r="AT5" i="6"/>
  <c r="AM5" i="6"/>
  <c r="AK5" i="6"/>
  <c r="Q5" i="6"/>
  <c r="Z5" i="6"/>
  <c r="BD9" i="6"/>
  <c r="AY9" i="6"/>
  <c r="AT9" i="6"/>
  <c r="AM9" i="6"/>
  <c r="Q9" i="6"/>
  <c r="AK9" i="6"/>
  <c r="Z9" i="6"/>
  <c r="BD13" i="6"/>
  <c r="AY13" i="6"/>
  <c r="AT13" i="6"/>
  <c r="AM13" i="6"/>
  <c r="AK13" i="6"/>
  <c r="Q13" i="6"/>
  <c r="Z13" i="6"/>
  <c r="BD17" i="6"/>
  <c r="AY17" i="6"/>
  <c r="AT17" i="6"/>
  <c r="AM17" i="6"/>
  <c r="Q17" i="6"/>
  <c r="AK17" i="6"/>
  <c r="Z17" i="6"/>
  <c r="BD21" i="6"/>
  <c r="AY21" i="6"/>
  <c r="AT21" i="6"/>
  <c r="AM21" i="6"/>
  <c r="AK21" i="6"/>
  <c r="Q21" i="6"/>
  <c r="Z21" i="6"/>
  <c r="AK25" i="6"/>
  <c r="BD25" i="6"/>
  <c r="AY25" i="6"/>
  <c r="AT25" i="6"/>
  <c r="AM25" i="6"/>
  <c r="Q25" i="6"/>
  <c r="Z25" i="6"/>
  <c r="BE29" i="6"/>
  <c r="AU29" i="6"/>
  <c r="AJ29" i="6"/>
  <c r="AX29" i="6"/>
  <c r="AN29" i="6"/>
  <c r="AE29" i="6"/>
  <c r="Z29" i="6"/>
  <c r="BE33" i="6"/>
  <c r="AU33" i="6"/>
  <c r="AJ33" i="6"/>
  <c r="AX33" i="6"/>
  <c r="AN33" i="6"/>
  <c r="AE33" i="6"/>
  <c r="Z33" i="6"/>
  <c r="K33" i="6"/>
  <c r="E4" i="6"/>
  <c r="E8" i="6"/>
  <c r="E16" i="6"/>
  <c r="E20" i="6"/>
  <c r="E27" i="6"/>
  <c r="E31" i="6"/>
  <c r="T13" i="6"/>
  <c r="T29" i="6"/>
  <c r="Y6" i="6"/>
  <c r="Y7" i="6"/>
  <c r="Y14" i="6"/>
  <c r="Y15" i="6"/>
  <c r="Y23" i="6"/>
  <c r="Y31" i="6"/>
  <c r="AD9" i="6"/>
  <c r="AD25" i="6"/>
  <c r="AZ12" i="6"/>
  <c r="AP12" i="6"/>
  <c r="AJ12" i="6"/>
  <c r="BC12" i="6"/>
  <c r="AS12" i="6"/>
  <c r="AC12" i="6"/>
  <c r="S12" i="6"/>
  <c r="Z12" i="6"/>
  <c r="P12" i="6"/>
  <c r="AZ24" i="6"/>
  <c r="AP24" i="6"/>
  <c r="AJ24" i="6"/>
  <c r="BC24" i="6"/>
  <c r="AS24" i="6"/>
  <c r="AC24" i="6"/>
  <c r="S24" i="6"/>
  <c r="Z24" i="6"/>
  <c r="P24" i="6"/>
  <c r="BE10" i="6"/>
  <c r="AU10" i="6"/>
  <c r="AJ10" i="6"/>
  <c r="AX10" i="6"/>
  <c r="AN10" i="6"/>
  <c r="AE10" i="6"/>
  <c r="U10" i="6"/>
  <c r="BE22" i="6"/>
  <c r="AU22" i="6"/>
  <c r="AJ22" i="6"/>
  <c r="AX22" i="6"/>
  <c r="AN22" i="6"/>
  <c r="AE22" i="6"/>
  <c r="U22" i="6"/>
  <c r="BD30" i="6"/>
  <c r="AY30" i="6"/>
  <c r="AT30" i="6"/>
  <c r="AO30" i="6"/>
  <c r="AI30" i="6"/>
  <c r="AF30" i="6"/>
  <c r="U30" i="6"/>
  <c r="F5" i="6"/>
  <c r="F9" i="6"/>
  <c r="F13" i="6"/>
  <c r="F17" i="6"/>
  <c r="F21" i="6"/>
  <c r="F25" i="6"/>
  <c r="F28" i="6"/>
  <c r="F32" i="6"/>
  <c r="K5" i="6"/>
  <c r="K7" i="6"/>
  <c r="K9" i="6"/>
  <c r="K10" i="6"/>
  <c r="K12" i="6"/>
  <c r="K13" i="6"/>
  <c r="K15" i="6"/>
  <c r="K16" i="6"/>
  <c r="K17" i="6"/>
  <c r="K18" i="6"/>
  <c r="K21" i="6"/>
  <c r="K22" i="6"/>
  <c r="K23" i="6"/>
  <c r="K24" i="6"/>
  <c r="K25" i="6"/>
  <c r="K27" i="6"/>
  <c r="K28" i="6"/>
  <c r="K29" i="6"/>
  <c r="K30" i="6"/>
  <c r="O7" i="6"/>
  <c r="O30" i="6"/>
  <c r="T17" i="6"/>
  <c r="T33" i="6"/>
  <c r="AD13" i="6"/>
  <c r="AZ8" i="6"/>
  <c r="AP8" i="6"/>
  <c r="AJ8" i="6"/>
  <c r="BC8" i="6"/>
  <c r="AS8" i="6"/>
  <c r="AC8" i="6"/>
  <c r="S8" i="6"/>
  <c r="Z8" i="6"/>
  <c r="P8" i="6"/>
  <c r="AZ20" i="6"/>
  <c r="AP20" i="6"/>
  <c r="AJ20" i="6"/>
  <c r="BC20" i="6"/>
  <c r="AS20" i="6"/>
  <c r="AC20" i="6"/>
  <c r="S20" i="6"/>
  <c r="Z20" i="6"/>
  <c r="P20" i="6"/>
  <c r="AK32" i="6"/>
  <c r="BD32" i="6"/>
  <c r="AY32" i="6"/>
  <c r="AT32" i="6"/>
  <c r="AM32" i="6"/>
  <c r="S32" i="6"/>
  <c r="Q32" i="6"/>
  <c r="Z32" i="6"/>
  <c r="K32" i="6"/>
  <c r="BE6" i="6"/>
  <c r="AU6" i="6"/>
  <c r="AJ6" i="6"/>
  <c r="AX6" i="6"/>
  <c r="AN6" i="6"/>
  <c r="AE6" i="6"/>
  <c r="U6" i="6"/>
  <c r="BE14" i="6"/>
  <c r="AU14" i="6"/>
  <c r="AJ14" i="6"/>
  <c r="AX14" i="6"/>
  <c r="AN14" i="6"/>
  <c r="AE14" i="6"/>
  <c r="U14" i="6"/>
  <c r="BE18" i="6"/>
  <c r="AU18" i="6"/>
  <c r="AJ18" i="6"/>
  <c r="AX18" i="6"/>
  <c r="AN18" i="6"/>
  <c r="AE18" i="6"/>
  <c r="U18" i="6"/>
  <c r="BE26" i="6"/>
  <c r="AU26" i="6"/>
  <c r="AJ26" i="6"/>
  <c r="AX26" i="6"/>
  <c r="AN26" i="6"/>
  <c r="AE26" i="6"/>
  <c r="U26" i="6"/>
  <c r="BD7" i="6"/>
  <c r="AY7" i="6"/>
  <c r="AT7" i="6"/>
  <c r="AO7" i="6"/>
  <c r="AF7" i="6"/>
  <c r="V7" i="6"/>
  <c r="BD11" i="6"/>
  <c r="AY11" i="6"/>
  <c r="AT11" i="6"/>
  <c r="AO11" i="6"/>
  <c r="AI11" i="6"/>
  <c r="AF11" i="6"/>
  <c r="V11" i="6"/>
  <c r="BD15" i="6"/>
  <c r="AY15" i="6"/>
  <c r="AT15" i="6"/>
  <c r="AO15" i="6"/>
  <c r="AF15" i="6"/>
  <c r="V15" i="6"/>
  <c r="BD19" i="6"/>
  <c r="AY19" i="6"/>
  <c r="AT19" i="6"/>
  <c r="AO19" i="6"/>
  <c r="AI19" i="6"/>
  <c r="AF19" i="6"/>
  <c r="V19" i="6"/>
  <c r="BD23" i="6"/>
  <c r="AY23" i="6"/>
  <c r="AT23" i="6"/>
  <c r="AO23" i="6"/>
  <c r="AI23" i="6"/>
  <c r="AF23" i="6"/>
  <c r="V23" i="6"/>
  <c r="AZ27" i="6"/>
  <c r="AP27" i="6"/>
  <c r="AJ27" i="6"/>
  <c r="BC27" i="6"/>
  <c r="AS27" i="6"/>
  <c r="AC27" i="6"/>
  <c r="V27" i="6"/>
  <c r="P27" i="6"/>
  <c r="AZ31" i="6"/>
  <c r="AP31" i="6"/>
  <c r="AJ31" i="6"/>
  <c r="BC31" i="6"/>
  <c r="AS31" i="6"/>
  <c r="AC31" i="6"/>
  <c r="V31" i="6"/>
  <c r="P31" i="6"/>
  <c r="K31" i="6"/>
  <c r="L4" i="6"/>
  <c r="G6" i="6"/>
  <c r="G10" i="6"/>
  <c r="G14" i="6"/>
  <c r="G18" i="6"/>
  <c r="G22" i="6"/>
  <c r="G26" i="6"/>
  <c r="G29" i="6"/>
  <c r="G33" i="6"/>
  <c r="T5" i="6"/>
  <c r="T21" i="6"/>
  <c r="Y10" i="6"/>
  <c r="Y11" i="6"/>
  <c r="Y18" i="6"/>
  <c r="Y19" i="6"/>
  <c r="Y26" i="6"/>
  <c r="Y27" i="6"/>
  <c r="AD17" i="6"/>
  <c r="AD28" i="6"/>
  <c r="AI15" i="6"/>
  <c r="S4" i="6"/>
  <c r="T4" i="6"/>
  <c r="U4" i="6"/>
  <c r="I4" i="6"/>
  <c r="J4" i="6"/>
  <c r="K4" i="6"/>
  <c r="AG2" i="9" l="1"/>
  <c r="AF2" i="9"/>
  <c r="AE2" i="9"/>
  <c r="AD2" i="9"/>
  <c r="AC2" i="9"/>
  <c r="AB2" i="9"/>
  <c r="AA2" i="9"/>
  <c r="Z2" i="9"/>
  <c r="Y2" i="9"/>
  <c r="X2" i="9"/>
  <c r="W2" i="9"/>
  <c r="V2" i="9"/>
  <c r="U2" i="9"/>
  <c r="T2" i="9"/>
  <c r="S2" i="9"/>
  <c r="R2" i="9"/>
  <c r="Q2" i="9"/>
  <c r="P2" i="9"/>
  <c r="O2" i="9"/>
  <c r="N2" i="9"/>
  <c r="M2" i="9"/>
  <c r="L2" i="9"/>
  <c r="K2" i="9"/>
  <c r="J2" i="9"/>
  <c r="I2" i="9"/>
  <c r="H2" i="9"/>
  <c r="G2" i="9"/>
  <c r="F2" i="9"/>
  <c r="E2" i="9"/>
  <c r="D2" i="9"/>
</calcChain>
</file>

<file path=xl/sharedStrings.xml><?xml version="1.0" encoding="utf-8"?>
<sst xmlns="http://schemas.openxmlformats.org/spreadsheetml/2006/main" count="252" uniqueCount="133">
  <si>
    <t>Prénom et nom</t>
  </si>
  <si>
    <t>Elève 2</t>
  </si>
  <si>
    <t>Elève 3</t>
  </si>
  <si>
    <t>Elève 4</t>
  </si>
  <si>
    <t>Elève 5</t>
  </si>
  <si>
    <t>Elève 6</t>
  </si>
  <si>
    <t>Elève 7</t>
  </si>
  <si>
    <t>Elève 8</t>
  </si>
  <si>
    <t>Elève 9</t>
  </si>
  <si>
    <t>Elève 10</t>
  </si>
  <si>
    <t>Elève 11</t>
  </si>
  <si>
    <t>Elève 12</t>
  </si>
  <si>
    <t>Elève 13</t>
  </si>
  <si>
    <t>Elève 14</t>
  </si>
  <si>
    <t>Elève 15</t>
  </si>
  <si>
    <t>Elève 16</t>
  </si>
  <si>
    <t>Elève 17</t>
  </si>
  <si>
    <t>Elève 18</t>
  </si>
  <si>
    <t>Elève 19</t>
  </si>
  <si>
    <t>Elève 20</t>
  </si>
  <si>
    <t>Elève 21</t>
  </si>
  <si>
    <t>Elève 22</t>
  </si>
  <si>
    <t>Elève 23</t>
  </si>
  <si>
    <t>Elève 24</t>
  </si>
  <si>
    <t>Elève 25</t>
  </si>
  <si>
    <t>Elève 26</t>
  </si>
  <si>
    <t>Elève 27</t>
  </si>
  <si>
    <t>Elève 28</t>
  </si>
  <si>
    <t>Elève 29</t>
  </si>
  <si>
    <t>Etapes à suivre</t>
  </si>
  <si>
    <t>Domaine Disciplinaire : Français</t>
  </si>
  <si>
    <t>1 : élèves très fragiles (PSI et suivi DESED) / 2 : élèves fragiles (différenciation en classe) / 3 : élèves en réussite / 4 : élèves ayant dépassé les compétences</t>
  </si>
  <si>
    <t>Composante : LECTURE ET COMPREHENSION DE L’ECRIT</t>
  </si>
  <si>
    <t>Composante : ECRITURE</t>
  </si>
  <si>
    <t xml:space="preserve">Composante : ETUDE DE LA LANGUE/ ORTHOGRAPHE </t>
  </si>
  <si>
    <t xml:space="preserve">Composante : ETUDE DE LA LANGUE/ GRAMMAIRE CONJUGAISON </t>
  </si>
  <si>
    <t>fluence (a)</t>
  </si>
  <si>
    <t>GROUPE 1</t>
  </si>
  <si>
    <t>GROUPE 2</t>
  </si>
  <si>
    <t>GROUPE 3</t>
  </si>
  <si>
    <t>GROUPE 4</t>
  </si>
  <si>
    <t>Fluence (a)</t>
  </si>
  <si>
    <t>Domaine Disciplinaire : français</t>
  </si>
  <si>
    <r>
      <t xml:space="preserve">Direction de l'Enseignement
de Nouvelle-Calédonie
</t>
    </r>
    <r>
      <rPr>
        <b/>
        <sz val="12"/>
        <color theme="1" tint="0.499984740745262"/>
        <rFont val="Calibri"/>
        <family val="2"/>
        <scheme val="minor"/>
      </rPr>
      <t>Tests de positionnement de rentrée
Document pour la saisie et de constitution de groupes de besoin</t>
    </r>
  </si>
  <si>
    <t>Domaine Disciplinaire : mathématiques</t>
  </si>
  <si>
    <t>Composante : GRANDEURS ET MESURES</t>
  </si>
  <si>
    <t>Composante : ESPACE ET GEOMETRIE</t>
  </si>
  <si>
    <t>Composante : NOMBRES ET CALCULS</t>
  </si>
  <si>
    <t>Domaine disciplinaire : mathématiques</t>
  </si>
  <si>
    <t>1 : élèves très fragiles (PSI et suivi DESED) / 2 : élèves fragiles (différenciation en classe) / 3 : élèves en réussite / 4 : élèves maîtrisant la compétence</t>
  </si>
  <si>
    <t>Cycle 3</t>
  </si>
  <si>
    <t>CM2</t>
  </si>
  <si>
    <t xml:space="preserve">Composante : ETUDE DE LA LANGUE / GRAMMAIRE, ORTHOGRAPHE, LEXIQUE </t>
  </si>
  <si>
    <t xml:space="preserve">Composante : ETUDE DE LA LANGUE / ORTHOGRAPHE </t>
  </si>
  <si>
    <t>compréhension: informations explicites (f)</t>
  </si>
  <si>
    <t>Rédaction d'écrit (h,i,j)</t>
  </si>
  <si>
    <t>Orthographe lexicale (k)</t>
  </si>
  <si>
    <t>orthographe grammaticale (l,m)</t>
  </si>
  <si>
    <t>grammaire de verbes (n)</t>
  </si>
  <si>
    <t>grammaire de mots et de phrases (o, p)</t>
  </si>
  <si>
    <t>synonymie et antonymie (s,t)</t>
  </si>
  <si>
    <t>a) le nombre de mots lus correctement par minute.</t>
  </si>
  <si>
    <t>e) L'élève lit à voix haute un texte long.</t>
  </si>
  <si>
    <t>h) Le texte produit prend bien en compte les consignes d'écriture.</t>
  </si>
  <si>
    <t>i) Le texte produit présente une cohérence narrative.</t>
  </si>
  <si>
    <t>j) Le texte produit présente une correction syntaxique et orthographique convenable.</t>
  </si>
  <si>
    <t>l) Il accorde  les verbes avec les sujets.</t>
  </si>
  <si>
    <t>m) Il réalise les accords dans le groupe nominal.</t>
  </si>
  <si>
    <t>o) Il identifie les constituants d'une phrase simple: le sujet, le verbe, les compléments d'objet, sans les distinguer.</t>
  </si>
  <si>
    <t>p) Il identifie les classes de mots: le nom et le verbe, le déterminant et l'adjectif.</t>
  </si>
  <si>
    <t>q) Il repère dans des corpus de mots complexes les principaux préfixes et suffixes et en connaît le sens.</t>
  </si>
  <si>
    <t>r) Il met en réseau  des mots en identifiant les familles de mots.</t>
  </si>
  <si>
    <t>s) Il connaît la synonymie.</t>
  </si>
  <si>
    <t>t) Il connaît l'antonymie.</t>
  </si>
  <si>
    <t>compréhension: informations implicites (g)</t>
  </si>
  <si>
    <t>Fluidité de la lecture (b,c,d,e)</t>
  </si>
  <si>
    <t>dérivation, famille de mots (q,r)</t>
  </si>
  <si>
    <t>Composante : ETUDE DE LA LANGUE/ orthographe</t>
  </si>
  <si>
    <t>Composante : ETUDE DE LA LANGUE / grammaire dont conjugaison</t>
  </si>
  <si>
    <t>Composante: ETUDE DE LA LANGUE/LEXIQUE</t>
  </si>
  <si>
    <t xml:space="preserve">Composante : ETUDE DE LA LANGUE / lexique </t>
  </si>
  <si>
    <t>Orthographe grammaticale (l, m)</t>
  </si>
  <si>
    <t>Utiliser et représenter les grands nombres entiers</t>
  </si>
  <si>
    <t>Utiliser et représenter les fractions simples puis décimales</t>
  </si>
  <si>
    <t>Utiliser et représenter les nombres décimaux</t>
  </si>
  <si>
    <t>Calculer avec des nombres entiers et des nombres décimaux</t>
  </si>
  <si>
    <t>Comparer, estimer, mesurer des grandeurs géométriques avec des nombres entiers et des nombres décimaux : longueur (périmètre), aire, volume, angle - Utiliser le lexique, les unités, les instruments de mesures spécifiques de ces grandeurs</t>
  </si>
  <si>
    <t>Résoudre des problèmes impliquant des grandeurs</t>
  </si>
  <si>
    <t>Reconnaître, nommer, décrire, reproduire, représenter, construire des solides et figures géométriques</t>
  </si>
  <si>
    <t>Item 2 : Il décompose les grands nombres entiers en utilisant des regroupements par milliers</t>
  </si>
  <si>
    <t>Item 3 : Il compare, range, encadre des grands nombres.</t>
  </si>
  <si>
    <t>Item 4 : Il utilise des fractions pour rendre compte de partages de grandeurs ou de mesures de grandeurs dans des cas simples.</t>
  </si>
  <si>
    <t>Item 5 : Il compare deux fractions simples ou décimales de même dénominateur.</t>
  </si>
  <si>
    <t>Item 6 : Il ajoute deux fractions simples ou décimales de même dénominateur, au besoin en s’aidant de la représentation graphique.</t>
  </si>
  <si>
    <t>Item 7 : Il connait diverses désignations des fractions simples puis décimales.</t>
  </si>
  <si>
    <t>Item 8 : Il place et repère les nombres décimaux sous leurs diverses représentations sur une demi-droite graduée</t>
  </si>
  <si>
    <t>Item 9 : Il compare des nombres décimaux jusqu’au centièmes, au besoin en s’appuyant sur la demi-droite numérique.</t>
  </si>
  <si>
    <t>Item 10 : Il range des nombres décimaux jusqu’au centièmes, au besoin en s’appuyant sur la demi-droite numérique.</t>
  </si>
  <si>
    <t>Item 11 : Il encadre des nombres décimaux jusqu’au centièmes, au besoin en s’appuyant sur la demi-droite numérique.</t>
  </si>
  <si>
    <t>Item 1 : L'élève compose les grands nombres entiers en utilisant des regroupements par milliers</t>
  </si>
  <si>
    <t>Item 12 : Il multiplie un nombre entier ou décimal par 10, 100 ou 1000 en s’appuyant sur la décomposition du nombre et les propriétés de l’opération.</t>
  </si>
  <si>
    <t>Item 13 : Il élabore des stratégies de calcul à l’écrit, mémorise des faits numériques et des procédures élémentaires de calcul.</t>
  </si>
  <si>
    <t>Item 14 : Il calcule mentalement pour évaluer un ordre de grandeurs en lien avec les nombres ou les opérations étudiées.</t>
  </si>
  <si>
    <t>Item 15 : Il connait les procédures élémentaires de calcul : +, - , x, :</t>
  </si>
  <si>
    <t>Item 16 : Problèmes additifs à une étape : il choisit la bonne opération pour résoudre un problème court, relevant de structures additives.</t>
  </si>
  <si>
    <t>Item 17 : Problèmes multiplicatifs à une étape : il choisit la bonne opération pour résoudre un problème court, relevant de structures multiplicatives, de partages et de groupements.</t>
  </si>
  <si>
    <t>Item 19 : Problèmes relevant de la proportionnalité : il reconnaît et résout des problèmes relevant de la proportionnalité en utilisant une procédure adaptée, les nombres utilisés étant des nombres entiers.</t>
  </si>
  <si>
    <t>Item 22 : Il résout des problèmes portant sur les grandeurs : périmètre ; avec ou sans mobilisation de formules.</t>
  </si>
  <si>
    <t>Item 23 : Il calcule une durée (connaissant deux instants) en effectuant des conversions.</t>
  </si>
  <si>
    <t>Item 21 : Aire : Il détermine la mesure de l’aire d’une surface à partir d’un pavage simple (pavages pour exprimer l’aire en unités étalons), en valeur entière, ou entier plus fractions de « carreau unité »)</t>
  </si>
  <si>
    <t>Résoudre des problèmes</t>
  </si>
  <si>
    <t xml:space="preserve">Item 20 : Longueurs et périmètres : Il calcule le périmètre d’un polygone en ajoutant la longueur de tous les côtés. </t>
  </si>
  <si>
    <t xml:space="preserve">
Utiliser et représenter les fractions simples puis décimales</t>
  </si>
  <si>
    <t xml:space="preserve">
Résoudre des problèmes</t>
  </si>
  <si>
    <r>
      <rPr>
        <sz val="11"/>
        <color theme="1" tint="0.499984740745262"/>
        <rFont val="Calibri"/>
        <family val="2"/>
        <scheme val="minor"/>
      </rPr>
      <t xml:space="preserve">Contact pour toute question portant sur le fonctionnement de ce document : </t>
    </r>
    <r>
      <rPr>
        <sz val="11"/>
        <color theme="1"/>
        <rFont val="Calibri"/>
        <family val="2"/>
        <scheme val="minor"/>
      </rPr>
      <t xml:space="preserve">
</t>
    </r>
    <r>
      <rPr>
        <u/>
        <sz val="11"/>
        <color rgb="FF0070C0"/>
        <rFont val="Calibri"/>
        <family val="2"/>
        <scheme val="minor"/>
      </rPr>
      <t>xavier.boussemart@gouv.nc</t>
    </r>
  </si>
  <si>
    <t>1) Saisir la liste des élèves de la classe ci-contre.</t>
  </si>
  <si>
    <t>2) Saisir les résultats de 1 à 4 des élèves au test de positionnement de la rentrée dans la feuille "Resultats test rentrée Français" et "Resultats test rentrée Maths".</t>
  </si>
  <si>
    <r>
      <t>4) Sur les feuilles  "Groupes besoin fr" et "Groupes besoin Maths", les groupes sont créés automatiquement à partir des résultats saisis (</t>
    </r>
    <r>
      <rPr>
        <u/>
        <sz val="10"/>
        <rFont val="Arial"/>
        <family val="2"/>
      </rPr>
      <t>aucune saisie à faire</t>
    </r>
    <r>
      <rPr>
        <sz val="10"/>
        <rFont val="Arial"/>
        <family val="2"/>
      </rPr>
      <t>).</t>
    </r>
  </si>
  <si>
    <r>
      <t>3) Sur les feuilles "Bilan élève composantes français" et "Bilan élèves composantes Maths" apparaissent les résultats des élèves dès qu'un groupe d'items complet est saisi dans les feuilles "Résultats" (</t>
    </r>
    <r>
      <rPr>
        <u/>
        <sz val="10"/>
        <rFont val="Arial"/>
        <family val="2"/>
      </rPr>
      <t>aucune saisie à faire ici</t>
    </r>
    <r>
      <rPr>
        <sz val="10"/>
        <rFont val="Arial"/>
        <family val="2"/>
      </rPr>
      <t xml:space="preserve">).
</t>
    </r>
    <r>
      <rPr>
        <b/>
        <sz val="10"/>
        <rFont val="Arial"/>
        <family val="2"/>
      </rPr>
      <t>Remarque</t>
    </r>
    <r>
      <rPr>
        <sz val="10"/>
        <rFont val="Arial"/>
        <family val="2"/>
      </rPr>
      <t xml:space="preserve"> : tant que des items restent vides dans les feuilles "Résultats", ce sablier ⌛ apparaît pour indiquer que la saisie est incomplète. </t>
    </r>
  </si>
  <si>
    <t>Elève 30</t>
  </si>
  <si>
    <t>Elève 1</t>
  </si>
  <si>
    <t>b) L'élève s'arrête aux points et marque une pause aux virgules.</t>
  </si>
  <si>
    <t>k) L'élève mémorise des mots invariables.</t>
  </si>
  <si>
    <t>g) Il repère les informations implicites du texteet a répondu correctement aux questions.</t>
  </si>
  <si>
    <t>f) Il repère les informations explicites du texte et a répondu correctement aux questions.</t>
  </si>
  <si>
    <t>n) L'élève maîrise la conjugaison du présent, de l'imparfait, du futur, et du passé-composé pour être et avoir ; les verbes du 1er et 2ème groupe ; les verbes irréguliers du 3ème groupe.</t>
  </si>
  <si>
    <t>d) Les mots resistants sont lus sans erreurs (atteignirent, extrémité, calcaire, emplacement, souterraine).</t>
  </si>
  <si>
    <t>c) L'élève ne confond pas les graphèmes s-z c-k f-v j-g ( déchargea, ç).</t>
  </si>
  <si>
    <t>Item 24 : Il construit sur papier uni en utilisant les instruments adaptés et en mobilisant les propriétés correspondantes : un carré de dimensions donnée, un cercle de centre de de rayon donné.</t>
  </si>
  <si>
    <t>Item 18 : Problèmes à plusieurs étapes : il choisit la bonne opération pour résoudre un problème court relevant de structures additives.</t>
  </si>
  <si>
    <t>Bonjour
Ce document est établi pour permettre de saisir les résultats des tests de positionnement de rentrée, suite à quoi il réalise automatiquement des groupes de besoin en fonction des résultats. Ces groupes de besoin recoupent généralement plusieurs items par composante en français, et par sous composante en mathématiques. 
Bien entendu les groupes de besoin automatisés constituent une indication. Ils restent subordonnés à la vigilance et modérés par les observations de l'enseignant. 
Un tutoriel vidéo est disponible ainsi qu'un court mode d'emploi nommé "⚠IMPORTANT⚠ à lire !.pdf".</t>
  </si>
  <si>
    <t>Version du 20/12/2024 (pour la rentrée 2025)</t>
  </si>
  <si>
    <r>
      <rPr>
        <b/>
        <sz val="11"/>
        <color rgb="FFC00000"/>
        <rFont val="Calibri"/>
        <family val="2"/>
        <scheme val="minor"/>
      </rPr>
      <t xml:space="preserve">Compatibilité : </t>
    </r>
    <r>
      <rPr>
        <b/>
        <sz val="11"/>
        <color rgb="FF9900CC"/>
        <rFont val="Calibri"/>
        <family val="2"/>
        <scheme val="minor"/>
      </rPr>
      <t xml:space="preserve">
Ce classeur est compatible avec :</t>
    </r>
    <r>
      <rPr>
        <sz val="11"/>
        <color theme="1"/>
        <rFont val="Calibri"/>
        <family val="2"/>
        <scheme val="minor"/>
      </rPr>
      <t xml:space="preserve">
- Excel (depuis Office 2007)
- la suite LibreOffice
</t>
    </r>
    <r>
      <rPr>
        <b/>
        <sz val="11"/>
        <color rgb="FF9900CC"/>
        <rFont val="Calibri"/>
        <family val="2"/>
        <scheme val="minor"/>
      </rPr>
      <t>Ce classeur n'est PAS compatible avec :
- le tableur GoogleSheet.</t>
    </r>
  </si>
</sst>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Calibri"/>
      <family val="2"/>
      <scheme val="minor"/>
    </font>
    <font>
      <sz val="10"/>
      <name val="Arial"/>
      <family val="2"/>
    </font>
    <font>
      <b/>
      <sz val="14"/>
      <name val="Arial"/>
      <family val="2"/>
    </font>
    <font>
      <b/>
      <sz val="18"/>
      <name val="Arial"/>
      <family val="2"/>
    </font>
    <font>
      <sz val="12"/>
      <name val="Arial"/>
      <family val="2"/>
    </font>
    <font>
      <b/>
      <sz val="10"/>
      <name val="Arial"/>
      <family val="2"/>
    </font>
    <font>
      <b/>
      <sz val="11"/>
      <name val="Arial"/>
      <family val="2"/>
    </font>
    <font>
      <sz val="11"/>
      <color theme="1"/>
      <name val="Arial"/>
      <family val="2"/>
    </font>
    <font>
      <i/>
      <sz val="9"/>
      <color rgb="FF000000"/>
      <name val="Arial"/>
      <family val="2"/>
    </font>
    <font>
      <i/>
      <sz val="9"/>
      <name val="Arial"/>
      <family val="2"/>
    </font>
    <font>
      <b/>
      <sz val="12"/>
      <name val="Arial"/>
      <family val="2"/>
    </font>
    <font>
      <b/>
      <sz val="8"/>
      <name val="Arial"/>
      <family val="2"/>
    </font>
    <font>
      <b/>
      <i/>
      <sz val="10"/>
      <name val="Arial"/>
      <family val="2"/>
    </font>
    <font>
      <b/>
      <i/>
      <sz val="10"/>
      <color rgb="FF000000"/>
      <name val="Arial"/>
      <family val="2"/>
    </font>
    <font>
      <b/>
      <i/>
      <sz val="9"/>
      <name val="Arial"/>
      <family val="2"/>
    </font>
    <font>
      <b/>
      <sz val="8"/>
      <color theme="1"/>
      <name val="Arial"/>
      <family val="2"/>
    </font>
    <font>
      <sz val="14"/>
      <color theme="1"/>
      <name val="Arial"/>
      <family val="2"/>
    </font>
    <font>
      <b/>
      <sz val="12"/>
      <color theme="9" tint="-0.249977111117893"/>
      <name val="Calibri"/>
      <family val="2"/>
      <scheme val="minor"/>
    </font>
    <font>
      <b/>
      <sz val="12"/>
      <color theme="1" tint="0.499984740745262"/>
      <name val="Calibri"/>
      <family val="2"/>
      <scheme val="minor"/>
    </font>
    <font>
      <b/>
      <sz val="10"/>
      <color theme="6" tint="-0.499984740745262"/>
      <name val="Arial"/>
      <family val="2"/>
    </font>
    <font>
      <sz val="9"/>
      <color theme="1"/>
      <name val="Arial"/>
      <family val="2"/>
    </font>
    <font>
      <sz val="9"/>
      <name val="Arial"/>
      <family val="2"/>
    </font>
    <font>
      <i/>
      <sz val="9"/>
      <color theme="1"/>
      <name val="Arial"/>
      <family val="2"/>
    </font>
    <font>
      <sz val="12"/>
      <color theme="1"/>
      <name val="Arial"/>
      <family val="2"/>
    </font>
    <font>
      <i/>
      <sz val="8"/>
      <name val="Arial"/>
      <family val="2"/>
    </font>
    <font>
      <sz val="11"/>
      <color theme="1" tint="0.499984740745262"/>
      <name val="Calibri"/>
      <family val="2"/>
      <scheme val="minor"/>
    </font>
    <font>
      <u/>
      <sz val="11"/>
      <color rgb="FF0070C0"/>
      <name val="Calibri"/>
      <family val="2"/>
      <scheme val="minor"/>
    </font>
    <font>
      <u/>
      <sz val="10"/>
      <name val="Arial"/>
      <family val="2"/>
    </font>
    <font>
      <b/>
      <sz val="11"/>
      <color rgb="FFC00000"/>
      <name val="Calibri"/>
      <family val="2"/>
      <scheme val="minor"/>
    </font>
    <font>
      <b/>
      <sz val="11"/>
      <color rgb="FF9900CC"/>
      <name val="Calibri"/>
      <family val="2"/>
      <scheme val="minor"/>
    </font>
    <font>
      <b/>
      <sz val="11"/>
      <color theme="0" tint="-0.499984740745262"/>
      <name val="Calibri"/>
      <family val="2"/>
      <scheme val="minor"/>
    </font>
  </fonts>
  <fills count="23">
    <fill>
      <patternFill patternType="none"/>
    </fill>
    <fill>
      <patternFill patternType="gray125"/>
    </fill>
    <fill>
      <patternFill patternType="solid">
        <fgColor theme="7" tint="0.39997558519241921"/>
        <bgColor indexed="41"/>
      </patternFill>
    </fill>
    <fill>
      <patternFill patternType="solid">
        <fgColor indexed="43"/>
        <bgColor indexed="26"/>
      </patternFill>
    </fill>
    <fill>
      <patternFill patternType="solid">
        <fgColor indexed="9"/>
        <bgColor indexed="26"/>
      </patternFill>
    </fill>
    <fill>
      <patternFill patternType="solid">
        <fgColor rgb="FFFFFF00"/>
        <bgColor indexed="27"/>
      </patternFill>
    </fill>
    <fill>
      <patternFill patternType="solid">
        <fgColor rgb="FF00B0F0"/>
        <bgColor indexed="64"/>
      </patternFill>
    </fill>
    <fill>
      <patternFill patternType="solid">
        <fgColor theme="0"/>
        <bgColor indexed="64"/>
      </patternFill>
    </fill>
    <fill>
      <patternFill patternType="solid">
        <fgColor rgb="FF99CCFF"/>
        <bgColor indexed="31"/>
      </patternFill>
    </fill>
    <fill>
      <patternFill patternType="solid">
        <fgColor theme="0"/>
        <bgColor indexed="31"/>
      </patternFill>
    </fill>
    <fill>
      <patternFill patternType="solid">
        <fgColor theme="6" tint="0.39997558519241921"/>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theme="8" tint="0.39997558519241921"/>
        <bgColor indexed="64"/>
      </patternFill>
    </fill>
    <fill>
      <patternFill patternType="solid">
        <fgColor theme="8" tint="0.39997558519241921"/>
        <bgColor indexed="31"/>
      </patternFill>
    </fill>
    <fill>
      <patternFill patternType="solid">
        <fgColor theme="3" tint="0.79998168889431442"/>
        <bgColor indexed="64"/>
      </patternFill>
    </fill>
    <fill>
      <patternFill patternType="solid">
        <fgColor theme="7" tint="0.39997558519241921"/>
        <bgColor indexed="64"/>
      </patternFill>
    </fill>
    <fill>
      <patternFill patternType="solid">
        <fgColor theme="7" tint="0.39997558519241921"/>
        <bgColor indexed="31"/>
      </patternFill>
    </fill>
    <fill>
      <patternFill patternType="solid">
        <fgColor theme="1" tint="0.34998626667073579"/>
        <bgColor indexed="64"/>
      </patternFill>
    </fill>
    <fill>
      <patternFill patternType="solid">
        <fgColor theme="1" tint="0.34998626667073579"/>
        <bgColor indexed="31"/>
      </patternFill>
    </fill>
    <fill>
      <patternFill patternType="solid">
        <fgColor theme="9" tint="0.79998168889431442"/>
        <bgColor indexed="64"/>
      </patternFill>
    </fill>
    <fill>
      <patternFill patternType="solid">
        <fgColor theme="9" tint="0.79998168889431442"/>
        <bgColor indexed="27"/>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ck">
        <color indexed="64"/>
      </bottom>
      <diagonal/>
    </border>
    <border>
      <left/>
      <right style="thin">
        <color indexed="64"/>
      </right>
      <top style="thick">
        <color indexed="64"/>
      </top>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top style="thick">
        <color indexed="64"/>
      </top>
      <bottom/>
      <diagonal/>
    </border>
    <border>
      <left/>
      <right/>
      <top style="thick">
        <color indexed="64"/>
      </top>
      <bottom style="thin">
        <color indexed="64"/>
      </bottom>
      <diagonal/>
    </border>
    <border>
      <left style="thin">
        <color indexed="64"/>
      </left>
      <right style="thin">
        <color indexed="64"/>
      </right>
      <top style="thin">
        <color auto="1"/>
      </top>
      <bottom style="thick">
        <color auto="1"/>
      </bottom>
      <diagonal/>
    </border>
    <border>
      <left/>
      <right/>
      <top style="thin">
        <color auto="1"/>
      </top>
      <bottom style="thick">
        <color auto="1"/>
      </bottom>
      <diagonal/>
    </border>
    <border>
      <left style="thin">
        <color indexed="64"/>
      </left>
      <right/>
      <top style="thin">
        <color indexed="64"/>
      </top>
      <bottom style="thick">
        <color auto="1"/>
      </bottom>
      <diagonal/>
    </border>
    <border>
      <left/>
      <right/>
      <top/>
      <bottom style="thick">
        <color auto="1"/>
      </bottom>
      <diagonal/>
    </border>
    <border>
      <left/>
      <right/>
      <top style="thick">
        <color indexed="64"/>
      </top>
      <bottom style="thick">
        <color indexed="64"/>
      </bottom>
      <diagonal/>
    </border>
    <border>
      <left/>
      <right style="thin">
        <color indexed="64"/>
      </right>
      <top style="thin">
        <color indexed="64"/>
      </top>
      <bottom style="thick">
        <color indexed="64"/>
      </bottom>
      <diagonal/>
    </border>
    <border>
      <left style="thin">
        <color auto="1"/>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ck">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medium">
        <color indexed="64"/>
      </left>
      <right/>
      <top style="thick">
        <color indexed="64"/>
      </top>
      <bottom style="thin">
        <color indexed="64"/>
      </bottom>
      <diagonal/>
    </border>
    <border>
      <left style="thin">
        <color rgb="FF000000"/>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ck">
        <color auto="1"/>
      </bottom>
      <diagonal/>
    </border>
    <border>
      <left style="medium">
        <color indexed="64"/>
      </left>
      <right style="thin">
        <color indexed="64"/>
      </right>
      <top style="thin">
        <color indexed="64"/>
      </top>
      <bottom/>
      <diagonal/>
    </border>
    <border>
      <left style="medium">
        <color indexed="64"/>
      </left>
      <right style="thin">
        <color indexed="64"/>
      </right>
      <top style="thick">
        <color indexed="64"/>
      </top>
      <bottom style="thin">
        <color indexed="64"/>
      </bottom>
      <diagonal/>
    </border>
  </borders>
  <cellStyleXfs count="3">
    <xf numFmtId="0" fontId="0" fillId="0" borderId="0"/>
    <xf numFmtId="0" fontId="1" fillId="0" borderId="0"/>
    <xf numFmtId="0" fontId="7" fillId="0" borderId="0"/>
  </cellStyleXfs>
  <cellXfs count="237">
    <xf numFmtId="0" fontId="0" fillId="0" borderId="0" xfId="0"/>
    <xf numFmtId="0" fontId="1" fillId="0" borderId="0" xfId="1" applyProtection="1"/>
    <xf numFmtId="0" fontId="5" fillId="4" borderId="0" xfId="1" applyFont="1" applyFill="1" applyBorder="1" applyAlignment="1" applyProtection="1">
      <alignment vertical="center" wrapText="1"/>
    </xf>
    <xf numFmtId="0" fontId="1" fillId="5" borderId="1" xfId="1" applyFill="1" applyBorder="1" applyProtection="1"/>
    <xf numFmtId="0" fontId="1" fillId="4" borderId="0" xfId="1" applyFont="1" applyFill="1" applyBorder="1" applyAlignment="1" applyProtection="1">
      <alignment vertical="center" wrapText="1" shrinkToFit="1"/>
    </xf>
    <xf numFmtId="0" fontId="1" fillId="7" borderId="0" xfId="1" applyFill="1" applyBorder="1" applyAlignment="1" applyProtection="1">
      <alignment vertical="center" wrapText="1" shrinkToFit="1"/>
    </xf>
    <xf numFmtId="0" fontId="6" fillId="0" borderId="1" xfId="1" applyFont="1" applyBorder="1" applyAlignment="1">
      <alignment horizontal="center"/>
    </xf>
    <xf numFmtId="0" fontId="6" fillId="0" borderId="1" xfId="1" applyFont="1" applyBorder="1" applyAlignment="1">
      <alignment horizontal="center" vertical="center"/>
    </xf>
    <xf numFmtId="0" fontId="0" fillId="0" borderId="0" xfId="0" applyAlignment="1">
      <alignment horizontal="center" vertical="center"/>
    </xf>
    <xf numFmtId="0" fontId="2" fillId="0" borderId="0" xfId="1" applyFont="1" applyAlignment="1" applyProtection="1">
      <alignment horizontal="center" vertical="center"/>
    </xf>
    <xf numFmtId="0" fontId="4" fillId="3" borderId="1" xfId="1" applyFont="1" applyFill="1" applyBorder="1" applyAlignment="1" applyProtection="1">
      <alignment horizontal="center" vertical="center"/>
      <protection locked="0"/>
    </xf>
    <xf numFmtId="0" fontId="1" fillId="0" borderId="0" xfId="1" applyAlignment="1" applyProtection="1">
      <alignment horizontal="center" vertical="center"/>
    </xf>
    <xf numFmtId="0" fontId="7" fillId="0" borderId="0" xfId="0" applyFont="1"/>
    <xf numFmtId="0" fontId="0" fillId="0" borderId="0" xfId="0" applyProtection="1">
      <protection hidden="1"/>
    </xf>
    <xf numFmtId="0" fontId="7" fillId="0" borderId="0" xfId="0" applyFont="1" applyBorder="1"/>
    <xf numFmtId="0" fontId="7" fillId="0" borderId="0" xfId="0" applyFont="1" applyAlignment="1">
      <alignment wrapText="1"/>
    </xf>
    <xf numFmtId="0" fontId="3" fillId="17" borderId="7" xfId="1" applyFont="1" applyFill="1" applyBorder="1" applyAlignment="1" applyProtection="1">
      <alignment horizontal="left" vertical="center" wrapText="1"/>
    </xf>
    <xf numFmtId="0" fontId="7" fillId="0" borderId="0" xfId="0" applyFont="1" applyFill="1" applyBorder="1" applyProtection="1"/>
    <xf numFmtId="0" fontId="7" fillId="0" borderId="0" xfId="0" applyFont="1" applyFill="1" applyProtection="1"/>
    <xf numFmtId="0" fontId="6" fillId="7" borderId="1" xfId="1" applyFont="1" applyFill="1" applyBorder="1" applyAlignment="1" applyProtection="1">
      <alignment horizontal="center" vertical="center"/>
      <protection locked="0"/>
    </xf>
    <xf numFmtId="0" fontId="6" fillId="7" borderId="31" xfId="1" applyFont="1" applyFill="1" applyBorder="1" applyAlignment="1" applyProtection="1">
      <alignment horizontal="center" vertical="center"/>
      <protection locked="0"/>
    </xf>
    <xf numFmtId="0" fontId="7" fillId="0" borderId="34" xfId="0" applyFont="1" applyBorder="1"/>
    <xf numFmtId="0" fontId="6" fillId="7" borderId="28" xfId="1" applyFont="1" applyFill="1" applyBorder="1" applyAlignment="1" applyProtection="1">
      <alignment horizontal="center" vertical="center"/>
      <protection locked="0"/>
    </xf>
    <xf numFmtId="0" fontId="7" fillId="0" borderId="29" xfId="0" applyFont="1" applyBorder="1"/>
    <xf numFmtId="0" fontId="7" fillId="0" borderId="35" xfId="0" applyFont="1" applyBorder="1"/>
    <xf numFmtId="0" fontId="6" fillId="7" borderId="2" xfId="1" applyFont="1" applyFill="1" applyBorder="1" applyAlignment="1" applyProtection="1">
      <alignment horizontal="center" vertical="center"/>
      <protection locked="0"/>
    </xf>
    <xf numFmtId="0" fontId="7" fillId="0" borderId="8" xfId="0" applyFont="1" applyBorder="1" applyAlignment="1">
      <alignment vertical="top"/>
    </xf>
    <xf numFmtId="0" fontId="6" fillId="7" borderId="1" xfId="1" applyFont="1" applyFill="1" applyBorder="1" applyAlignment="1" applyProtection="1">
      <alignment horizontal="center" vertical="top"/>
      <protection locked="0"/>
    </xf>
    <xf numFmtId="0" fontId="7" fillId="0" borderId="7" xfId="0" applyFont="1" applyBorder="1" applyAlignment="1">
      <alignment vertical="top"/>
    </xf>
    <xf numFmtId="0" fontId="7" fillId="17" borderId="0" xfId="0" applyFont="1" applyFill="1" applyProtection="1"/>
    <xf numFmtId="0" fontId="7" fillId="17" borderId="7" xfId="0" applyFont="1" applyFill="1" applyBorder="1" applyProtection="1"/>
    <xf numFmtId="0" fontId="7" fillId="0" borderId="32" xfId="0" applyFont="1" applyBorder="1"/>
    <xf numFmtId="0" fontId="7" fillId="0" borderId="0" xfId="0" applyFont="1" applyAlignment="1">
      <alignment vertical="center"/>
    </xf>
    <xf numFmtId="0" fontId="6" fillId="0" borderId="6" xfId="1" applyFont="1" applyBorder="1" applyAlignment="1">
      <alignment horizontal="center" vertical="center"/>
    </xf>
    <xf numFmtId="0" fontId="6" fillId="7" borderId="6" xfId="1" applyFont="1" applyFill="1" applyBorder="1" applyAlignment="1" applyProtection="1">
      <alignment horizontal="center" vertical="center"/>
      <protection locked="0"/>
    </xf>
    <xf numFmtId="0" fontId="6" fillId="7" borderId="36" xfId="1" applyFont="1" applyFill="1" applyBorder="1" applyAlignment="1" applyProtection="1">
      <alignment horizontal="center" vertical="center"/>
      <protection locked="0"/>
    </xf>
    <xf numFmtId="0" fontId="6" fillId="7" borderId="27" xfId="1" applyFont="1" applyFill="1" applyBorder="1" applyAlignment="1" applyProtection="1">
      <alignment horizontal="center" vertical="center"/>
      <protection locked="0"/>
    </xf>
    <xf numFmtId="0" fontId="6" fillId="7" borderId="12" xfId="1" applyFont="1" applyFill="1" applyBorder="1" applyAlignment="1" applyProtection="1">
      <alignment horizontal="center" vertical="center"/>
      <protection locked="0"/>
    </xf>
    <xf numFmtId="0" fontId="6" fillId="7" borderId="6" xfId="1" applyFont="1" applyFill="1" applyBorder="1" applyAlignment="1" applyProtection="1">
      <alignment horizontal="center" vertical="top"/>
      <protection locked="0"/>
    </xf>
    <xf numFmtId="0" fontId="7" fillId="0" borderId="0" xfId="0" applyFont="1" applyFill="1" applyBorder="1"/>
    <xf numFmtId="0" fontId="7" fillId="0" borderId="0" xfId="0" applyFont="1" applyFill="1" applyBorder="1" applyAlignment="1">
      <alignment wrapText="1"/>
    </xf>
    <xf numFmtId="0" fontId="7" fillId="0" borderId="0" xfId="0" applyFont="1" applyFill="1" applyBorder="1" applyAlignment="1">
      <alignment vertical="top"/>
    </xf>
    <xf numFmtId="0" fontId="2" fillId="0" borderId="1" xfId="1" applyFont="1" applyBorder="1" applyAlignment="1">
      <alignment horizontal="center" vertical="center" textRotation="90" wrapText="1"/>
    </xf>
    <xf numFmtId="0" fontId="6" fillId="7" borderId="46" xfId="1" applyFont="1" applyFill="1" applyBorder="1" applyAlignment="1" applyProtection="1">
      <alignment horizontal="center" vertical="center"/>
      <protection locked="0"/>
    </xf>
    <xf numFmtId="0" fontId="6" fillId="7" borderId="46" xfId="1" applyFont="1" applyFill="1" applyBorder="1" applyAlignment="1" applyProtection="1">
      <alignment horizontal="center" vertical="top"/>
      <protection locked="0"/>
    </xf>
    <xf numFmtId="0" fontId="6" fillId="7" borderId="47" xfId="1" applyFont="1" applyFill="1" applyBorder="1" applyAlignment="1" applyProtection="1">
      <alignment horizontal="center" vertical="center"/>
      <protection locked="0"/>
    </xf>
    <xf numFmtId="0" fontId="6" fillId="7" borderId="48" xfId="1" applyFont="1" applyFill="1" applyBorder="1" applyAlignment="1" applyProtection="1">
      <alignment horizontal="center" vertical="center"/>
      <protection locked="0"/>
    </xf>
    <xf numFmtId="0" fontId="6" fillId="7" borderId="49" xfId="1" applyFont="1" applyFill="1" applyBorder="1" applyAlignment="1" applyProtection="1">
      <alignment horizontal="center" vertical="center"/>
      <protection locked="0"/>
    </xf>
    <xf numFmtId="0" fontId="6" fillId="7" borderId="48" xfId="1" applyFont="1" applyFill="1" applyBorder="1" applyAlignment="1" applyProtection="1">
      <alignment horizontal="center" vertical="top"/>
      <protection locked="0"/>
    </xf>
    <xf numFmtId="0" fontId="6" fillId="7" borderId="2" xfId="1" applyFont="1" applyFill="1" applyBorder="1" applyAlignment="1" applyProtection="1">
      <alignment horizontal="center" vertical="top"/>
      <protection locked="0"/>
    </xf>
    <xf numFmtId="0" fontId="6" fillId="7" borderId="12" xfId="1" applyFont="1" applyFill="1" applyBorder="1" applyAlignment="1" applyProtection="1">
      <alignment horizontal="center" vertical="top"/>
      <protection locked="0"/>
    </xf>
    <xf numFmtId="0" fontId="6" fillId="7" borderId="49" xfId="1" applyFont="1" applyFill="1" applyBorder="1" applyAlignment="1" applyProtection="1">
      <alignment horizontal="center" vertical="top"/>
      <protection locked="0"/>
    </xf>
    <xf numFmtId="0" fontId="6" fillId="7" borderId="28" xfId="1" applyFont="1" applyFill="1" applyBorder="1" applyAlignment="1" applyProtection="1">
      <alignment horizontal="center" vertical="top"/>
      <protection locked="0"/>
    </xf>
    <xf numFmtId="0" fontId="6" fillId="7" borderId="27" xfId="1" applyFont="1" applyFill="1" applyBorder="1" applyAlignment="1" applyProtection="1">
      <alignment horizontal="center" vertical="top"/>
      <protection locked="0"/>
    </xf>
    <xf numFmtId="0" fontId="11" fillId="18" borderId="44" xfId="1" applyFont="1" applyFill="1" applyBorder="1" applyAlignment="1" applyProtection="1">
      <alignment vertical="center" wrapText="1"/>
    </xf>
    <xf numFmtId="0" fontId="11" fillId="18" borderId="30" xfId="1" applyFont="1" applyFill="1" applyBorder="1" applyAlignment="1" applyProtection="1">
      <alignment vertical="center" wrapText="1"/>
    </xf>
    <xf numFmtId="0" fontId="11" fillId="8" borderId="7" xfId="1" applyFont="1" applyFill="1" applyBorder="1" applyAlignment="1" applyProtection="1">
      <alignment vertical="center" wrapText="1"/>
      <protection hidden="1"/>
    </xf>
    <xf numFmtId="0" fontId="7" fillId="0" borderId="0" xfId="0" applyFont="1" applyProtection="1">
      <protection hidden="1"/>
    </xf>
    <xf numFmtId="0" fontId="11" fillId="8" borderId="5" xfId="1" applyFont="1" applyFill="1" applyBorder="1" applyAlignment="1" applyProtection="1">
      <alignment vertical="center" wrapText="1"/>
      <protection hidden="1"/>
    </xf>
    <xf numFmtId="0" fontId="6" fillId="0" borderId="1" xfId="1" applyFont="1" applyBorder="1" applyAlignment="1" applyProtection="1">
      <alignment horizontal="center" vertical="center" textRotation="90" wrapText="1"/>
      <protection hidden="1"/>
    </xf>
    <xf numFmtId="0" fontId="6" fillId="0" borderId="1" xfId="1" applyFont="1" applyBorder="1" applyAlignment="1" applyProtection="1">
      <alignment horizontal="center"/>
      <protection hidden="1"/>
    </xf>
    <xf numFmtId="0" fontId="6" fillId="0" borderId="1" xfId="1" applyFont="1" applyBorder="1" applyAlignment="1" applyProtection="1">
      <alignment horizontal="center" vertical="center"/>
      <protection hidden="1"/>
    </xf>
    <xf numFmtId="0" fontId="2" fillId="0" borderId="1" xfId="1" applyFont="1" applyBorder="1" applyAlignment="1" applyProtection="1">
      <alignment horizontal="center" vertical="center" textRotation="90"/>
      <protection hidden="1"/>
    </xf>
    <xf numFmtId="0" fontId="6" fillId="7" borderId="1" xfId="1" applyFont="1" applyFill="1" applyBorder="1" applyAlignment="1" applyProtection="1">
      <alignment horizontal="center" vertical="center"/>
      <protection hidden="1"/>
    </xf>
    <xf numFmtId="0" fontId="10" fillId="0" borderId="1" xfId="1" applyFont="1" applyFill="1" applyBorder="1" applyAlignment="1" applyProtection="1">
      <alignment horizontal="center" vertical="center"/>
      <protection hidden="1"/>
    </xf>
    <xf numFmtId="0" fontId="7" fillId="0" borderId="0" xfId="0" applyFont="1" applyFill="1" applyProtection="1">
      <protection hidden="1"/>
    </xf>
    <xf numFmtId="0" fontId="7" fillId="0" borderId="0" xfId="0" applyFont="1" applyAlignment="1" applyProtection="1">
      <alignment horizontal="center" vertical="center"/>
      <protection hidden="1"/>
    </xf>
    <xf numFmtId="0" fontId="5" fillId="11" borderId="1" xfId="1" applyFont="1" applyFill="1" applyBorder="1" applyAlignment="1" applyProtection="1">
      <alignment horizontal="center" vertical="center"/>
      <protection hidden="1"/>
    </xf>
    <xf numFmtId="0" fontId="5" fillId="12" borderId="1" xfId="1" applyFont="1" applyFill="1" applyBorder="1" applyAlignment="1" applyProtection="1">
      <alignment horizontal="center" vertical="center"/>
      <protection hidden="1"/>
    </xf>
    <xf numFmtId="0" fontId="5" fillId="6" borderId="1" xfId="1" applyFont="1" applyFill="1" applyBorder="1" applyAlignment="1" applyProtection="1">
      <alignment horizontal="center" vertical="center"/>
      <protection hidden="1"/>
    </xf>
    <xf numFmtId="0" fontId="5" fillId="13" borderId="5" xfId="1" applyFont="1" applyFill="1" applyBorder="1" applyAlignment="1" applyProtection="1">
      <alignment horizontal="center" vertical="center"/>
      <protection hidden="1"/>
    </xf>
    <xf numFmtId="0" fontId="5" fillId="11" borderId="6" xfId="1" applyFont="1" applyFill="1" applyBorder="1" applyAlignment="1" applyProtection="1">
      <alignment horizontal="center" vertical="center"/>
      <protection hidden="1"/>
    </xf>
    <xf numFmtId="0" fontId="5" fillId="13" borderId="1" xfId="1" applyFont="1" applyFill="1" applyBorder="1" applyAlignment="1" applyProtection="1">
      <alignment horizontal="center" vertical="center"/>
      <protection hidden="1"/>
    </xf>
    <xf numFmtId="0" fontId="6" fillId="11" borderId="6" xfId="1" applyFont="1" applyFill="1" applyBorder="1" applyAlignment="1" applyProtection="1">
      <alignment horizontal="center" vertical="center"/>
      <protection hidden="1"/>
    </xf>
    <xf numFmtId="0" fontId="6" fillId="12" borderId="1" xfId="1" applyFont="1" applyFill="1" applyBorder="1" applyAlignment="1" applyProtection="1">
      <alignment horizontal="center" vertical="center"/>
      <protection hidden="1"/>
    </xf>
    <xf numFmtId="0" fontId="6" fillId="6" borderId="1" xfId="1" applyFont="1" applyFill="1" applyBorder="1" applyAlignment="1" applyProtection="1">
      <alignment horizontal="center" vertical="center"/>
      <protection hidden="1"/>
    </xf>
    <xf numFmtId="0" fontId="6" fillId="13" borderId="1" xfId="1" applyFont="1" applyFill="1" applyBorder="1" applyAlignment="1" applyProtection="1">
      <alignment horizontal="center" vertical="center"/>
      <protection hidden="1"/>
    </xf>
    <xf numFmtId="0" fontId="11" fillId="7" borderId="1" xfId="1" applyFont="1" applyFill="1" applyBorder="1" applyAlignment="1" applyProtection="1">
      <alignment horizontal="center" vertical="center"/>
      <protection hidden="1"/>
    </xf>
    <xf numFmtId="0" fontId="15" fillId="0" borderId="1" xfId="0" applyFont="1" applyBorder="1" applyAlignment="1" applyProtection="1">
      <alignment horizontal="center" vertical="center"/>
      <protection hidden="1"/>
    </xf>
    <xf numFmtId="0" fontId="16" fillId="0" borderId="0" xfId="0" applyFont="1" applyAlignment="1" applyProtection="1">
      <alignment horizontal="center" vertical="center" textRotation="90"/>
      <protection hidden="1"/>
    </xf>
    <xf numFmtId="0" fontId="23" fillId="0" borderId="0" xfId="0" applyFont="1" applyAlignment="1" applyProtection="1">
      <alignment horizontal="center" vertical="center" textRotation="90"/>
      <protection hidden="1"/>
    </xf>
    <xf numFmtId="0" fontId="23" fillId="0" borderId="0" xfId="0" applyFont="1" applyFill="1" applyAlignment="1" applyProtection="1">
      <alignment horizontal="center" vertical="center" textRotation="90"/>
      <protection hidden="1"/>
    </xf>
    <xf numFmtId="0" fontId="23" fillId="0" borderId="0" xfId="0" applyFont="1" applyFill="1" applyAlignment="1" applyProtection="1">
      <alignment horizontal="center" vertical="center"/>
      <protection hidden="1"/>
    </xf>
    <xf numFmtId="0" fontId="2" fillId="0" borderId="1" xfId="1" applyFont="1" applyBorder="1" applyAlignment="1" applyProtection="1">
      <alignment horizontal="center" vertical="center" textRotation="90" wrapText="1"/>
      <protection hidden="1"/>
    </xf>
    <xf numFmtId="0" fontId="6" fillId="0" borderId="6" xfId="1" applyFont="1" applyBorder="1" applyAlignment="1" applyProtection="1">
      <alignment horizontal="center" vertical="center" textRotation="90" wrapText="1"/>
      <protection hidden="1"/>
    </xf>
    <xf numFmtId="0" fontId="7" fillId="0" borderId="0" xfId="0" applyFont="1" applyAlignment="1" applyProtection="1">
      <alignment wrapText="1"/>
      <protection hidden="1"/>
    </xf>
    <xf numFmtId="0" fontId="11" fillId="17" borderId="7" xfId="1" applyFont="1" applyFill="1" applyBorder="1" applyAlignment="1" applyProtection="1">
      <alignment vertical="center" wrapText="1"/>
      <protection hidden="1"/>
    </xf>
    <xf numFmtId="0" fontId="11" fillId="17" borderId="6" xfId="1" applyFont="1" applyFill="1" applyBorder="1" applyAlignment="1" applyProtection="1">
      <alignment vertical="center" wrapText="1"/>
      <protection hidden="1"/>
    </xf>
    <xf numFmtId="0" fontId="7" fillId="0" borderId="0" xfId="0" applyFont="1" applyAlignment="1" applyProtection="1">
      <alignment vertical="center"/>
      <protection hidden="1"/>
    </xf>
    <xf numFmtId="0" fontId="16" fillId="0" borderId="0" xfId="0" applyFont="1" applyFill="1" applyAlignment="1" applyProtection="1">
      <alignment horizontal="center" vertical="center" textRotation="90"/>
      <protection hidden="1"/>
    </xf>
    <xf numFmtId="0" fontId="7" fillId="0" borderId="0" xfId="0" applyFont="1" applyFill="1" applyAlignment="1" applyProtection="1">
      <alignment horizontal="center" vertical="center"/>
      <protection hidden="1"/>
    </xf>
    <xf numFmtId="0" fontId="7" fillId="0" borderId="0" xfId="0" applyFont="1" applyFill="1" applyBorder="1" applyProtection="1">
      <protection hidden="1"/>
    </xf>
    <xf numFmtId="0" fontId="7" fillId="0" borderId="0" xfId="0" applyFont="1" applyFill="1" applyBorder="1" applyAlignment="1" applyProtection="1">
      <alignment wrapText="1"/>
      <protection hidden="1"/>
    </xf>
    <xf numFmtId="0" fontId="7" fillId="0" borderId="0" xfId="0" applyFont="1" applyFill="1" applyBorder="1" applyAlignment="1" applyProtection="1">
      <alignment vertical="top"/>
      <protection hidden="1"/>
    </xf>
    <xf numFmtId="0" fontId="20" fillId="0" borderId="36" xfId="0" applyFont="1" applyBorder="1" applyAlignment="1" applyProtection="1">
      <alignment vertical="center" wrapText="1"/>
      <protection hidden="1"/>
    </xf>
    <xf numFmtId="0" fontId="0" fillId="0" borderId="16" xfId="0" applyBorder="1" applyAlignment="1" applyProtection="1">
      <alignment vertical="top" wrapText="1"/>
      <protection hidden="1"/>
    </xf>
    <xf numFmtId="0" fontId="0" fillId="0" borderId="17" xfId="0" applyBorder="1" applyAlignment="1" applyProtection="1">
      <alignment vertical="top" wrapText="1"/>
      <protection hidden="1"/>
    </xf>
    <xf numFmtId="0" fontId="0" fillId="0" borderId="18" xfId="0" applyBorder="1" applyAlignment="1" applyProtection="1">
      <alignment vertical="top" wrapText="1"/>
      <protection hidden="1"/>
    </xf>
    <xf numFmtId="0" fontId="0" fillId="0" borderId="19" xfId="0" applyBorder="1" applyAlignment="1" applyProtection="1">
      <alignment vertical="top" wrapText="1"/>
      <protection hidden="1"/>
    </xf>
    <xf numFmtId="0" fontId="0" fillId="0" borderId="0" xfId="0" applyBorder="1" applyAlignment="1" applyProtection="1">
      <alignment vertical="top" wrapText="1"/>
      <protection hidden="1"/>
    </xf>
    <xf numFmtId="0" fontId="0" fillId="0" borderId="20" xfId="0" applyBorder="1" applyAlignment="1" applyProtection="1">
      <alignment vertical="top" wrapText="1"/>
      <protection hidden="1"/>
    </xf>
    <xf numFmtId="0" fontId="0" fillId="0" borderId="21" xfId="0" applyBorder="1" applyAlignment="1" applyProtection="1">
      <alignment vertical="top" wrapText="1"/>
      <protection hidden="1"/>
    </xf>
    <xf numFmtId="0" fontId="0" fillId="0" borderId="22" xfId="0" applyBorder="1" applyAlignment="1" applyProtection="1">
      <alignment vertical="top" wrapText="1"/>
      <protection hidden="1"/>
    </xf>
    <xf numFmtId="0" fontId="0" fillId="0" borderId="23" xfId="0" applyBorder="1" applyAlignment="1" applyProtection="1">
      <alignment vertical="top" wrapText="1"/>
      <protection hidden="1"/>
    </xf>
    <xf numFmtId="0" fontId="0" fillId="0" borderId="16" xfId="0" applyBorder="1" applyAlignment="1" applyProtection="1">
      <alignment horizontal="center"/>
      <protection hidden="1"/>
    </xf>
    <xf numFmtId="0" fontId="0" fillId="0" borderId="17" xfId="0" applyBorder="1" applyAlignment="1" applyProtection="1">
      <alignment horizontal="center"/>
      <protection hidden="1"/>
    </xf>
    <xf numFmtId="0" fontId="0" fillId="0" borderId="19" xfId="0" applyBorder="1" applyAlignment="1" applyProtection="1">
      <alignment horizontal="center"/>
      <protection hidden="1"/>
    </xf>
    <xf numFmtId="0" fontId="0" fillId="0" borderId="0" xfId="0" applyBorder="1" applyAlignment="1" applyProtection="1">
      <alignment horizontal="center"/>
      <protection hidden="1"/>
    </xf>
    <xf numFmtId="0" fontId="17" fillId="16" borderId="17" xfId="0" applyFont="1" applyFill="1" applyBorder="1" applyAlignment="1" applyProtection="1">
      <alignment horizontal="center" vertical="center" wrapText="1"/>
      <protection hidden="1"/>
    </xf>
    <xf numFmtId="0" fontId="17" fillId="16" borderId="17" xfId="0" applyFont="1" applyFill="1" applyBorder="1" applyAlignment="1" applyProtection="1">
      <alignment horizontal="center" vertical="center"/>
      <protection hidden="1"/>
    </xf>
    <xf numFmtId="0" fontId="17" fillId="16" borderId="18" xfId="0" applyFont="1" applyFill="1" applyBorder="1" applyAlignment="1" applyProtection="1">
      <alignment horizontal="center" vertical="center"/>
      <protection hidden="1"/>
    </xf>
    <xf numFmtId="0" fontId="17" fillId="16" borderId="0" xfId="0" applyFont="1" applyFill="1" applyBorder="1" applyAlignment="1" applyProtection="1">
      <alignment horizontal="center" vertical="center"/>
      <protection hidden="1"/>
    </xf>
    <xf numFmtId="0" fontId="17" fillId="16" borderId="20" xfId="0" applyFont="1" applyFill="1" applyBorder="1" applyAlignment="1" applyProtection="1">
      <alignment horizontal="center" vertical="center"/>
      <protection hidden="1"/>
    </xf>
    <xf numFmtId="0" fontId="0" fillId="0" borderId="0" xfId="0" applyAlignment="1" applyProtection="1">
      <alignment vertical="top" wrapText="1"/>
      <protection hidden="1"/>
    </xf>
    <xf numFmtId="0" fontId="30" fillId="0" borderId="22" xfId="0" applyFont="1" applyBorder="1" applyAlignment="1" applyProtection="1">
      <alignment horizontal="center" vertical="top" wrapText="1"/>
      <protection hidden="1"/>
    </xf>
    <xf numFmtId="0" fontId="3" fillId="2" borderId="1" xfId="1" applyFont="1" applyFill="1" applyBorder="1" applyAlignment="1" applyProtection="1">
      <alignment horizontal="center" vertical="center" wrapText="1"/>
    </xf>
    <xf numFmtId="0" fontId="1" fillId="21" borderId="1" xfId="1" applyFill="1" applyBorder="1" applyAlignment="1" applyProtection="1">
      <alignment horizontal="left" vertical="center" wrapText="1" shrinkToFit="1"/>
    </xf>
    <xf numFmtId="0" fontId="1" fillId="22" borderId="2" xfId="1" applyFill="1" applyBorder="1" applyAlignment="1" applyProtection="1">
      <alignment horizontal="left" vertical="center" wrapText="1" shrinkToFit="1"/>
    </xf>
    <xf numFmtId="0" fontId="1" fillId="22" borderId="3" xfId="1" applyFill="1" applyBorder="1" applyAlignment="1" applyProtection="1">
      <alignment horizontal="left" vertical="center" wrapText="1" shrinkToFit="1"/>
    </xf>
    <xf numFmtId="0" fontId="1" fillId="22" borderId="4" xfId="1" applyFill="1" applyBorder="1" applyAlignment="1" applyProtection="1">
      <alignment horizontal="left" vertical="center" wrapText="1" shrinkToFit="1"/>
    </xf>
    <xf numFmtId="0" fontId="1" fillId="22" borderId="2" xfId="1" applyFill="1" applyBorder="1" applyAlignment="1" applyProtection="1">
      <alignment vertical="center" wrapText="1" shrinkToFit="1"/>
    </xf>
    <xf numFmtId="0" fontId="1" fillId="22" borderId="3" xfId="1" applyFill="1" applyBorder="1" applyAlignment="1" applyProtection="1">
      <alignment vertical="center" wrapText="1" shrinkToFit="1"/>
    </xf>
    <xf numFmtId="0" fontId="1" fillId="22" borderId="4" xfId="1" applyFill="1" applyBorder="1" applyAlignment="1" applyProtection="1">
      <alignment vertical="center" wrapText="1" shrinkToFit="1"/>
    </xf>
    <xf numFmtId="0" fontId="9" fillId="9" borderId="5" xfId="1" applyFont="1" applyFill="1" applyBorder="1" applyAlignment="1" applyProtection="1">
      <alignment horizontal="center" vertical="top" wrapText="1"/>
      <protection hidden="1"/>
    </xf>
    <xf numFmtId="0" fontId="9" fillId="9" borderId="7" xfId="1" applyFont="1" applyFill="1" applyBorder="1" applyAlignment="1" applyProtection="1">
      <alignment horizontal="center" vertical="top" wrapText="1"/>
      <protection hidden="1"/>
    </xf>
    <xf numFmtId="0" fontId="9" fillId="9" borderId="1" xfId="1" applyFont="1" applyFill="1" applyBorder="1" applyAlignment="1" applyProtection="1">
      <alignment horizontal="center" vertical="top" wrapText="1"/>
      <protection hidden="1"/>
    </xf>
    <xf numFmtId="0" fontId="11" fillId="8" borderId="5" xfId="1" applyFont="1" applyFill="1" applyBorder="1" applyAlignment="1" applyProtection="1">
      <alignment horizontal="center" vertical="top" wrapText="1"/>
      <protection hidden="1"/>
    </xf>
    <xf numFmtId="0" fontId="11" fillId="8" borderId="7" xfId="1" applyFont="1" applyFill="1" applyBorder="1" applyAlignment="1" applyProtection="1">
      <alignment horizontal="center" vertical="top" wrapText="1"/>
      <protection hidden="1"/>
    </xf>
    <xf numFmtId="0" fontId="19" fillId="10" borderId="0" xfId="1" applyFont="1" applyFill="1" applyAlignment="1" applyProtection="1">
      <alignment horizontal="center" vertical="center" wrapText="1"/>
      <protection hidden="1"/>
    </xf>
    <xf numFmtId="0" fontId="19" fillId="10" borderId="8" xfId="1" applyFont="1" applyFill="1" applyBorder="1" applyAlignment="1" applyProtection="1">
      <alignment horizontal="center" vertical="center" wrapText="1"/>
      <protection hidden="1"/>
    </xf>
    <xf numFmtId="0" fontId="3" fillId="8" borderId="5" xfId="1" applyFont="1" applyFill="1" applyBorder="1" applyAlignment="1" applyProtection="1">
      <alignment horizontal="left" vertical="center" wrapText="1"/>
      <protection hidden="1"/>
    </xf>
    <xf numFmtId="0" fontId="3" fillId="8" borderId="7" xfId="1" applyFont="1" applyFill="1" applyBorder="1" applyAlignment="1" applyProtection="1">
      <alignment horizontal="left" vertical="center" wrapText="1"/>
      <protection hidden="1"/>
    </xf>
    <xf numFmtId="0" fontId="9" fillId="9" borderId="6" xfId="1" applyFont="1" applyFill="1" applyBorder="1" applyAlignment="1" applyProtection="1">
      <alignment horizontal="center" vertical="top" wrapText="1"/>
      <protection hidden="1"/>
    </xf>
    <xf numFmtId="0" fontId="9" fillId="0" borderId="5" xfId="0" applyFont="1" applyBorder="1" applyAlignment="1" applyProtection="1">
      <alignment horizontal="center" vertical="top" wrapText="1"/>
      <protection hidden="1"/>
    </xf>
    <xf numFmtId="0" fontId="9" fillId="0" borderId="6" xfId="0" applyFont="1" applyBorder="1" applyAlignment="1" applyProtection="1">
      <alignment horizontal="center" vertical="top" wrapText="1"/>
      <protection hidden="1"/>
    </xf>
    <xf numFmtId="0" fontId="24" fillId="9" borderId="5" xfId="1" applyFont="1" applyFill="1" applyBorder="1" applyAlignment="1" applyProtection="1">
      <alignment horizontal="center" vertical="center" wrapText="1"/>
      <protection hidden="1"/>
    </xf>
    <xf numFmtId="0" fontId="24" fillId="9" borderId="6" xfId="1" applyFont="1" applyFill="1" applyBorder="1" applyAlignment="1" applyProtection="1">
      <alignment horizontal="center" vertical="center" wrapText="1"/>
      <protection hidden="1"/>
    </xf>
    <xf numFmtId="0" fontId="9" fillId="9" borderId="1" xfId="1" applyFont="1" applyFill="1" applyBorder="1" applyAlignment="1" applyProtection="1">
      <alignment horizontal="center" vertical="center" wrapText="1"/>
      <protection hidden="1"/>
    </xf>
    <xf numFmtId="0" fontId="11" fillId="8" borderId="5" xfId="1" applyFont="1" applyFill="1" applyBorder="1" applyAlignment="1" applyProtection="1">
      <alignment horizontal="center" vertical="center" wrapText="1"/>
      <protection hidden="1"/>
    </xf>
    <xf numFmtId="0" fontId="11" fillId="8" borderId="7" xfId="1" applyFont="1" applyFill="1" applyBorder="1" applyAlignment="1" applyProtection="1">
      <alignment horizontal="center" vertical="center" wrapText="1"/>
      <protection hidden="1"/>
    </xf>
    <xf numFmtId="0" fontId="22" fillId="0" borderId="8" xfId="0" applyFont="1" applyBorder="1" applyAlignment="1" applyProtection="1">
      <alignment horizontal="center" vertical="center"/>
      <protection hidden="1"/>
    </xf>
    <xf numFmtId="0" fontId="22" fillId="0" borderId="13" xfId="0" applyFont="1" applyBorder="1" applyAlignment="1" applyProtection="1">
      <alignment horizontal="center" vertical="center"/>
      <protection hidden="1"/>
    </xf>
    <xf numFmtId="0" fontId="9" fillId="9" borderId="5" xfId="1" applyFont="1" applyFill="1" applyBorder="1" applyAlignment="1" applyProtection="1">
      <alignment horizontal="center" vertical="center" wrapText="1"/>
      <protection hidden="1"/>
    </xf>
    <xf numFmtId="0" fontId="9" fillId="9" borderId="6" xfId="1" applyFont="1" applyFill="1" applyBorder="1" applyAlignment="1" applyProtection="1">
      <alignment horizontal="center" vertical="center" wrapText="1"/>
      <protection hidden="1"/>
    </xf>
    <xf numFmtId="0" fontId="21" fillId="9" borderId="7" xfId="1" applyFont="1" applyFill="1" applyBorder="1" applyAlignment="1" applyProtection="1">
      <alignment horizontal="center" vertical="center" wrapText="1"/>
      <protection hidden="1"/>
    </xf>
    <xf numFmtId="0" fontId="8" fillId="0" borderId="5" xfId="0" applyFont="1" applyFill="1" applyBorder="1" applyAlignment="1" applyProtection="1">
      <alignment horizontal="center" vertical="center" wrapText="1"/>
      <protection hidden="1"/>
    </xf>
    <xf numFmtId="0" fontId="8" fillId="0" borderId="6" xfId="0" applyFont="1" applyFill="1" applyBorder="1" applyAlignment="1" applyProtection="1">
      <alignment horizontal="center" vertical="center" wrapText="1"/>
      <protection hidden="1"/>
    </xf>
    <xf numFmtId="0" fontId="10" fillId="14" borderId="2" xfId="1" applyFont="1" applyFill="1" applyBorder="1" applyAlignment="1" applyProtection="1">
      <alignment horizontal="center" vertical="center" textRotation="90" wrapText="1"/>
      <protection hidden="1"/>
    </xf>
    <xf numFmtId="0" fontId="10" fillId="14" borderId="3" xfId="1" applyFont="1" applyFill="1" applyBorder="1" applyAlignment="1" applyProtection="1">
      <alignment horizontal="center" vertical="center" textRotation="90" wrapText="1"/>
      <protection hidden="1"/>
    </xf>
    <xf numFmtId="0" fontId="2" fillId="15" borderId="10" xfId="1" applyFont="1" applyFill="1" applyBorder="1" applyAlignment="1" applyProtection="1">
      <alignment horizontal="center" vertical="center" textRotation="90" wrapText="1"/>
      <protection hidden="1"/>
    </xf>
    <xf numFmtId="0" fontId="2" fillId="15" borderId="0" xfId="1" applyFont="1" applyFill="1" applyBorder="1" applyAlignment="1" applyProtection="1">
      <alignment horizontal="center" vertical="center" textRotation="90" wrapText="1"/>
      <protection hidden="1"/>
    </xf>
    <xf numFmtId="0" fontId="10" fillId="15" borderId="12" xfId="1" applyFont="1" applyFill="1" applyBorder="1" applyAlignment="1" applyProtection="1">
      <alignment horizontal="center" vertical="center" textRotation="90" wrapText="1"/>
      <protection hidden="1"/>
    </xf>
    <xf numFmtId="0" fontId="10" fillId="15" borderId="15" xfId="1" applyFont="1" applyFill="1" applyBorder="1" applyAlignment="1" applyProtection="1">
      <alignment horizontal="center" vertical="center" textRotation="90" wrapText="1"/>
      <protection hidden="1"/>
    </xf>
    <xf numFmtId="0" fontId="12" fillId="9" borderId="9" xfId="1" applyFont="1" applyFill="1" applyBorder="1" applyAlignment="1" applyProtection="1">
      <alignment horizontal="center" vertical="center" wrapText="1"/>
      <protection hidden="1"/>
    </xf>
    <xf numFmtId="0" fontId="12" fillId="9" borderId="10" xfId="1" applyFont="1" applyFill="1" applyBorder="1" applyAlignment="1" applyProtection="1">
      <alignment horizontal="center" vertical="center" wrapText="1"/>
      <protection hidden="1"/>
    </xf>
    <xf numFmtId="0" fontId="12" fillId="9" borderId="12" xfId="1" applyFont="1" applyFill="1" applyBorder="1" applyAlignment="1" applyProtection="1">
      <alignment horizontal="center" vertical="center" wrapText="1"/>
      <protection hidden="1"/>
    </xf>
    <xf numFmtId="0" fontId="12" fillId="9" borderId="11" xfId="1" applyFont="1" applyFill="1" applyBorder="1" applyAlignment="1" applyProtection="1">
      <alignment horizontal="center" vertical="center" wrapText="1"/>
      <protection hidden="1"/>
    </xf>
    <xf numFmtId="0" fontId="12" fillId="9" borderId="8" xfId="1" applyFont="1" applyFill="1" applyBorder="1" applyAlignment="1" applyProtection="1">
      <alignment horizontal="center" vertical="center" wrapText="1"/>
      <protection hidden="1"/>
    </xf>
    <xf numFmtId="0" fontId="12" fillId="9" borderId="13" xfId="1" applyFont="1" applyFill="1" applyBorder="1" applyAlignment="1" applyProtection="1">
      <alignment horizontal="center" vertical="center" wrapText="1"/>
      <protection hidden="1"/>
    </xf>
    <xf numFmtId="0" fontId="10" fillId="14" borderId="9" xfId="1" applyFont="1" applyFill="1" applyBorder="1" applyAlignment="1" applyProtection="1">
      <alignment horizontal="center" vertical="center" textRotation="90" wrapText="1"/>
      <protection hidden="1"/>
    </xf>
    <xf numFmtId="0" fontId="10" fillId="14" borderId="14" xfId="1" applyFont="1" applyFill="1" applyBorder="1" applyAlignment="1" applyProtection="1">
      <alignment horizontal="center" vertical="center" textRotation="90" wrapText="1"/>
      <protection hidden="1"/>
    </xf>
    <xf numFmtId="0" fontId="13" fillId="0" borderId="10" xfId="0" applyFont="1" applyBorder="1" applyAlignment="1" applyProtection="1">
      <alignment horizontal="center" vertical="center" wrapText="1"/>
      <protection hidden="1"/>
    </xf>
    <xf numFmtId="0" fontId="13" fillId="0" borderId="12" xfId="0" applyFont="1" applyBorder="1" applyAlignment="1" applyProtection="1">
      <alignment horizontal="center" vertical="center" wrapText="1"/>
      <protection hidden="1"/>
    </xf>
    <xf numFmtId="0" fontId="13" fillId="0" borderId="8" xfId="0" applyFont="1" applyBorder="1" applyAlignment="1" applyProtection="1">
      <alignment horizontal="center" vertical="center" wrapText="1"/>
      <protection hidden="1"/>
    </xf>
    <xf numFmtId="0" fontId="13" fillId="0" borderId="13" xfId="0" applyFont="1" applyBorder="1" applyAlignment="1" applyProtection="1">
      <alignment horizontal="center" vertical="center" wrapText="1"/>
      <protection hidden="1"/>
    </xf>
    <xf numFmtId="0" fontId="10" fillId="19" borderId="2" xfId="1" applyFont="1" applyFill="1" applyBorder="1" applyAlignment="1" applyProtection="1">
      <alignment horizontal="center" vertical="center" textRotation="90" wrapText="1"/>
      <protection hidden="1"/>
    </xf>
    <xf numFmtId="0" fontId="10" fillId="19" borderId="3" xfId="1" applyFont="1" applyFill="1" applyBorder="1" applyAlignment="1" applyProtection="1">
      <alignment horizontal="center" vertical="center" textRotation="90" wrapText="1"/>
      <protection hidden="1"/>
    </xf>
    <xf numFmtId="0" fontId="13" fillId="0" borderId="9" xfId="0" applyFont="1" applyFill="1" applyBorder="1" applyAlignment="1" applyProtection="1">
      <alignment horizontal="center" vertical="center" wrapText="1"/>
      <protection hidden="1"/>
    </xf>
    <xf numFmtId="0" fontId="13" fillId="0" borderId="10" xfId="0" applyFont="1" applyFill="1" applyBorder="1" applyAlignment="1" applyProtection="1">
      <alignment horizontal="center" vertical="center" wrapText="1"/>
      <protection hidden="1"/>
    </xf>
    <xf numFmtId="0" fontId="13" fillId="0" borderId="12" xfId="0" applyFont="1" applyFill="1" applyBorder="1" applyAlignment="1" applyProtection="1">
      <alignment horizontal="center" vertical="center" wrapText="1"/>
      <protection hidden="1"/>
    </xf>
    <xf numFmtId="0" fontId="13" fillId="0" borderId="11" xfId="0" applyFont="1" applyFill="1" applyBorder="1" applyAlignment="1" applyProtection="1">
      <alignment horizontal="center" vertical="center" wrapText="1"/>
      <protection hidden="1"/>
    </xf>
    <xf numFmtId="0" fontId="13" fillId="0" borderId="8" xfId="0" applyFont="1" applyFill="1" applyBorder="1" applyAlignment="1" applyProtection="1">
      <alignment horizontal="center" vertical="center" wrapText="1"/>
      <protection hidden="1"/>
    </xf>
    <xf numFmtId="0" fontId="13" fillId="0" borderId="13" xfId="0" applyFont="1" applyFill="1" applyBorder="1" applyAlignment="1" applyProtection="1">
      <alignment horizontal="center" vertical="center" wrapText="1"/>
      <protection hidden="1"/>
    </xf>
    <xf numFmtId="0" fontId="14" fillId="9" borderId="10" xfId="1" applyFont="1" applyFill="1" applyBorder="1" applyAlignment="1" applyProtection="1">
      <alignment horizontal="center" vertical="center" wrapText="1"/>
      <protection hidden="1"/>
    </xf>
    <xf numFmtId="0" fontId="14" fillId="9" borderId="12" xfId="1" applyFont="1" applyFill="1" applyBorder="1" applyAlignment="1" applyProtection="1">
      <alignment horizontal="center" vertical="center" wrapText="1"/>
      <protection hidden="1"/>
    </xf>
    <xf numFmtId="0" fontId="14" fillId="9" borderId="8" xfId="1" applyFont="1" applyFill="1" applyBorder="1" applyAlignment="1" applyProtection="1">
      <alignment horizontal="center" vertical="center" wrapText="1"/>
      <protection hidden="1"/>
    </xf>
    <xf numFmtId="0" fontId="14" fillId="9" borderId="13" xfId="1" applyFont="1" applyFill="1" applyBorder="1" applyAlignment="1" applyProtection="1">
      <alignment horizontal="center" vertical="center" wrapText="1"/>
      <protection hidden="1"/>
    </xf>
    <xf numFmtId="0" fontId="14" fillId="9" borderId="9" xfId="1" applyFont="1" applyFill="1" applyBorder="1" applyAlignment="1" applyProtection="1">
      <alignment horizontal="center" vertical="center" wrapText="1"/>
      <protection hidden="1"/>
    </xf>
    <xf numFmtId="0" fontId="14" fillId="9" borderId="11" xfId="1" applyFont="1" applyFill="1" applyBorder="1" applyAlignment="1" applyProtection="1">
      <alignment horizontal="center" vertical="center" wrapText="1"/>
      <protection hidden="1"/>
    </xf>
    <xf numFmtId="0" fontId="20" fillId="0" borderId="29" xfId="0" applyFont="1" applyBorder="1" applyAlignment="1" applyProtection="1">
      <alignment vertical="center" wrapText="1"/>
      <protection hidden="1"/>
    </xf>
    <xf numFmtId="0" fontId="20" fillId="0" borderId="0" xfId="0" applyFont="1" applyBorder="1" applyAlignment="1" applyProtection="1">
      <alignment vertical="center" wrapText="1"/>
      <protection hidden="1"/>
    </xf>
    <xf numFmtId="0" fontId="20" fillId="0" borderId="12" xfId="0" applyFont="1" applyBorder="1" applyAlignment="1" applyProtection="1">
      <alignment vertical="center" wrapText="1"/>
      <protection hidden="1"/>
    </xf>
    <xf numFmtId="0" fontId="20" fillId="0" borderId="15" xfId="0" applyFont="1" applyBorder="1" applyAlignment="1" applyProtection="1">
      <alignment vertical="center" wrapText="1"/>
      <protection hidden="1"/>
    </xf>
    <xf numFmtId="0" fontId="20" fillId="0" borderId="25" xfId="0" applyFont="1" applyBorder="1" applyAlignment="1" applyProtection="1">
      <alignment vertical="center" wrapText="1"/>
      <protection hidden="1"/>
    </xf>
    <xf numFmtId="0" fontId="5" fillId="17" borderId="8" xfId="1" applyFont="1" applyFill="1" applyBorder="1" applyAlignment="1" applyProtection="1">
      <alignment horizontal="center" vertical="center" wrapText="1"/>
      <protection hidden="1"/>
    </xf>
    <xf numFmtId="0" fontId="5" fillId="17" borderId="40" xfId="1" applyFont="1" applyFill="1" applyBorder="1" applyAlignment="1" applyProtection="1">
      <alignment horizontal="center" vertical="center" wrapText="1"/>
      <protection hidden="1"/>
    </xf>
    <xf numFmtId="0" fontId="5" fillId="17" borderId="30" xfId="1" applyFont="1" applyFill="1" applyBorder="1" applyAlignment="1" applyProtection="1">
      <alignment horizontal="center" vertical="center" wrapText="1"/>
      <protection hidden="1"/>
    </xf>
    <xf numFmtId="0" fontId="5" fillId="17" borderId="42" xfId="1"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top" wrapText="1"/>
      <protection hidden="1"/>
    </xf>
    <xf numFmtId="0" fontId="9" fillId="0" borderId="39" xfId="0" applyFont="1" applyFill="1" applyBorder="1" applyAlignment="1" applyProtection="1">
      <alignment horizontal="center" vertical="top" wrapText="1"/>
      <protection hidden="1"/>
    </xf>
    <xf numFmtId="0" fontId="9" fillId="0" borderId="5" xfId="1" applyFont="1" applyFill="1" applyBorder="1" applyAlignment="1" applyProtection="1">
      <alignment horizontal="center" vertical="center" wrapText="1"/>
      <protection hidden="1"/>
    </xf>
    <xf numFmtId="0" fontId="9" fillId="0" borderId="39" xfId="1" applyFont="1" applyFill="1" applyBorder="1" applyAlignment="1" applyProtection="1">
      <alignment horizontal="center" vertical="center" wrapText="1"/>
      <protection hidden="1"/>
    </xf>
    <xf numFmtId="0" fontId="9" fillId="0" borderId="33" xfId="1" applyFont="1" applyFill="1" applyBorder="1" applyAlignment="1" applyProtection="1">
      <alignment horizontal="center" vertical="center" wrapText="1"/>
      <protection hidden="1"/>
    </xf>
    <xf numFmtId="0" fontId="9" fillId="0" borderId="41" xfId="1" applyFont="1" applyFill="1" applyBorder="1" applyAlignment="1" applyProtection="1">
      <alignment horizontal="center" vertical="center" wrapText="1"/>
      <protection hidden="1"/>
    </xf>
    <xf numFmtId="0" fontId="9" fillId="0" borderId="26" xfId="1" applyFont="1" applyFill="1" applyBorder="1" applyAlignment="1" applyProtection="1">
      <alignment horizontal="center" vertical="center" wrapText="1"/>
      <protection hidden="1"/>
    </xf>
    <xf numFmtId="0" fontId="9" fillId="0" borderId="42" xfId="1" applyFont="1" applyFill="1" applyBorder="1" applyAlignment="1" applyProtection="1">
      <alignment horizontal="center" vertical="center" wrapText="1"/>
      <protection hidden="1"/>
    </xf>
    <xf numFmtId="0" fontId="22" fillId="0" borderId="26" xfId="0" applyFont="1" applyFill="1" applyBorder="1" applyAlignment="1" applyProtection="1">
      <alignment horizontal="center" vertical="top" wrapText="1"/>
      <protection hidden="1"/>
    </xf>
    <xf numFmtId="0" fontId="20" fillId="0" borderId="42" xfId="0" applyFont="1" applyFill="1" applyBorder="1" applyAlignment="1" applyProtection="1">
      <alignment horizontal="center" vertical="top" wrapText="1"/>
      <protection hidden="1"/>
    </xf>
    <xf numFmtId="0" fontId="22" fillId="0" borderId="9" xfId="0" applyFont="1" applyFill="1" applyBorder="1" applyAlignment="1" applyProtection="1">
      <alignment horizontal="center" vertical="top" wrapText="1"/>
      <protection hidden="1"/>
    </xf>
    <xf numFmtId="0" fontId="20" fillId="0" borderId="43" xfId="0" applyFont="1" applyFill="1" applyBorder="1" applyAlignment="1" applyProtection="1">
      <alignment horizontal="center" vertical="top" wrapText="1"/>
      <protection hidden="1"/>
    </xf>
    <xf numFmtId="0" fontId="9" fillId="0" borderId="9" xfId="0" applyFont="1" applyFill="1" applyBorder="1" applyAlignment="1" applyProtection="1">
      <alignment horizontal="center" vertical="top" wrapText="1"/>
      <protection hidden="1"/>
    </xf>
    <xf numFmtId="0" fontId="9" fillId="0" borderId="43" xfId="0" applyFont="1" applyFill="1" applyBorder="1" applyAlignment="1" applyProtection="1">
      <alignment horizontal="center" vertical="top" wrapText="1"/>
      <protection hidden="1"/>
    </xf>
    <xf numFmtId="0" fontId="9" fillId="0" borderId="26" xfId="0" applyFont="1" applyFill="1" applyBorder="1" applyAlignment="1" applyProtection="1">
      <alignment horizontal="center" vertical="top" wrapText="1"/>
      <protection hidden="1"/>
    </xf>
    <xf numFmtId="0" fontId="9" fillId="0" borderId="42" xfId="0" applyFont="1" applyFill="1" applyBorder="1" applyAlignment="1" applyProtection="1">
      <alignment horizontal="center" vertical="top" wrapText="1"/>
      <protection hidden="1"/>
    </xf>
    <xf numFmtId="0" fontId="9" fillId="0" borderId="5" xfId="1" applyFont="1" applyFill="1" applyBorder="1" applyAlignment="1" applyProtection="1">
      <alignment horizontal="center" vertical="top" wrapText="1"/>
      <protection hidden="1"/>
    </xf>
    <xf numFmtId="0" fontId="9" fillId="0" borderId="39" xfId="1" applyFont="1" applyFill="1" applyBorder="1" applyAlignment="1" applyProtection="1">
      <alignment horizontal="center" vertical="top" wrapText="1"/>
      <protection hidden="1"/>
    </xf>
    <xf numFmtId="0" fontId="22" fillId="0" borderId="33" xfId="0" applyFont="1" applyFill="1" applyBorder="1" applyAlignment="1" applyProtection="1">
      <alignment horizontal="center" vertical="top" wrapText="1"/>
      <protection hidden="1"/>
    </xf>
    <xf numFmtId="0" fontId="20" fillId="0" borderId="41" xfId="0" applyFont="1" applyFill="1" applyBorder="1" applyAlignment="1" applyProtection="1">
      <alignment horizontal="center" vertical="top" wrapText="1"/>
      <protection hidden="1"/>
    </xf>
    <xf numFmtId="0" fontId="9" fillId="0" borderId="45" xfId="1" applyFont="1" applyFill="1" applyBorder="1" applyAlignment="1" applyProtection="1">
      <alignment horizontal="center" vertical="top" wrapText="1"/>
      <protection hidden="1"/>
    </xf>
    <xf numFmtId="0" fontId="9" fillId="0" borderId="9" xfId="1" applyFont="1" applyFill="1" applyBorder="1" applyAlignment="1" applyProtection="1">
      <alignment horizontal="center" vertical="top" wrapText="1"/>
      <protection hidden="1"/>
    </xf>
    <xf numFmtId="0" fontId="9" fillId="0" borderId="43" xfId="1" applyFont="1" applyFill="1" applyBorder="1" applyAlignment="1" applyProtection="1">
      <alignment horizontal="center" vertical="top" wrapText="1"/>
      <protection hidden="1"/>
    </xf>
    <xf numFmtId="0" fontId="20" fillId="0" borderId="24" xfId="0" applyFont="1" applyBorder="1" applyAlignment="1" applyProtection="1">
      <alignment vertical="center" wrapText="1"/>
      <protection hidden="1"/>
    </xf>
    <xf numFmtId="0" fontId="6" fillId="0" borderId="0" xfId="1" applyFont="1" applyBorder="1" applyAlignment="1">
      <alignment horizontal="center"/>
    </xf>
    <xf numFmtId="0" fontId="6" fillId="0" borderId="15" xfId="1" applyFont="1" applyBorder="1" applyAlignment="1">
      <alignment horizontal="center"/>
    </xf>
    <xf numFmtId="0" fontId="19" fillId="10" borderId="37" xfId="1" applyFont="1" applyFill="1" applyBorder="1" applyAlignment="1">
      <alignment horizontal="center" vertical="center" wrapText="1"/>
    </xf>
    <xf numFmtId="0" fontId="19" fillId="10" borderId="38" xfId="1" applyFont="1" applyFill="1" applyBorder="1" applyAlignment="1">
      <alignment horizontal="center" vertical="center" wrapText="1"/>
    </xf>
    <xf numFmtId="0" fontId="2" fillId="0" borderId="0" xfId="1" applyFont="1" applyBorder="1" applyAlignment="1">
      <alignment horizontal="center" vertical="center" textRotation="90" wrapText="1"/>
    </xf>
    <xf numFmtId="0" fontId="2" fillId="0" borderId="15" xfId="1" applyFont="1" applyBorder="1" applyAlignment="1">
      <alignment horizontal="center" vertical="center" textRotation="90" wrapText="1"/>
    </xf>
    <xf numFmtId="0" fontId="3" fillId="17" borderId="0" xfId="1" applyFont="1" applyFill="1" applyBorder="1" applyAlignment="1" applyProtection="1">
      <alignment horizontal="center" vertical="center" wrapText="1"/>
    </xf>
    <xf numFmtId="0" fontId="3" fillId="17" borderId="20" xfId="1" applyFont="1" applyFill="1" applyBorder="1" applyAlignment="1" applyProtection="1">
      <alignment horizontal="center" vertical="center" wrapText="1"/>
    </xf>
    <xf numFmtId="0" fontId="9" fillId="0" borderId="26" xfId="1" applyFont="1" applyFill="1" applyBorder="1" applyAlignment="1" applyProtection="1">
      <alignment horizontal="center" vertical="top" wrapText="1"/>
      <protection hidden="1"/>
    </xf>
    <xf numFmtId="0" fontId="9" fillId="0" borderId="42" xfId="1" applyFont="1" applyFill="1" applyBorder="1" applyAlignment="1" applyProtection="1">
      <alignment horizontal="center" vertical="top" wrapText="1"/>
      <protection hidden="1"/>
    </xf>
    <xf numFmtId="0" fontId="11" fillId="17" borderId="5" xfId="1" applyFont="1" applyFill="1" applyBorder="1" applyAlignment="1" applyProtection="1">
      <alignment horizontal="center" vertical="center" wrapText="1"/>
      <protection hidden="1"/>
    </xf>
    <xf numFmtId="0" fontId="11" fillId="17" borderId="7" xfId="1" applyFont="1" applyFill="1" applyBorder="1" applyAlignment="1" applyProtection="1">
      <alignment horizontal="center" vertical="center" wrapText="1"/>
      <protection hidden="1"/>
    </xf>
    <xf numFmtId="0" fontId="10" fillId="20" borderId="12" xfId="1" applyFont="1" applyFill="1" applyBorder="1" applyAlignment="1" applyProtection="1">
      <alignment horizontal="center" vertical="center" textRotation="90" wrapText="1"/>
      <protection hidden="1"/>
    </xf>
    <xf numFmtId="0" fontId="10" fillId="20" borderId="15" xfId="1" applyFont="1" applyFill="1" applyBorder="1" applyAlignment="1" applyProtection="1">
      <alignment horizontal="center" vertical="center" textRotation="90" wrapText="1"/>
      <protection hidden="1"/>
    </xf>
    <xf numFmtId="0" fontId="2" fillId="18" borderId="10" xfId="1" applyFont="1" applyFill="1" applyBorder="1" applyAlignment="1" applyProtection="1">
      <alignment horizontal="center" vertical="center" textRotation="90" wrapText="1"/>
      <protection hidden="1"/>
    </xf>
    <xf numFmtId="0" fontId="2" fillId="18" borderId="0" xfId="1" applyFont="1" applyFill="1" applyBorder="1" applyAlignment="1" applyProtection="1">
      <alignment horizontal="center" vertical="center" textRotation="90" wrapText="1"/>
      <protection hidden="1"/>
    </xf>
    <xf numFmtId="0" fontId="10" fillId="18" borderId="12" xfId="1" applyFont="1" applyFill="1" applyBorder="1" applyAlignment="1" applyProtection="1">
      <alignment horizontal="center" vertical="center" textRotation="90" wrapText="1"/>
      <protection hidden="1"/>
    </xf>
    <xf numFmtId="0" fontId="10" fillId="18" borderId="15" xfId="1" applyFont="1" applyFill="1" applyBorder="1" applyAlignment="1" applyProtection="1">
      <alignment horizontal="center" vertical="center" textRotation="90" wrapText="1"/>
      <protection hidden="1"/>
    </xf>
    <xf numFmtId="0" fontId="0" fillId="7" borderId="20" xfId="0" applyFill="1" applyBorder="1" applyAlignment="1" applyProtection="1">
      <alignment horizontal="left" wrapText="1"/>
      <protection hidden="1"/>
    </xf>
    <xf numFmtId="0" fontId="0" fillId="7" borderId="19" xfId="0" applyFill="1" applyBorder="1" applyAlignment="1" applyProtection="1">
      <alignment horizontal="left" wrapText="1"/>
      <protection hidden="1"/>
    </xf>
    <xf numFmtId="0" fontId="0" fillId="7" borderId="0" xfId="0" applyFill="1" applyBorder="1" applyAlignment="1" applyProtection="1">
      <alignment horizontal="left" wrapText="1"/>
      <protection hidden="1"/>
    </xf>
    <xf numFmtId="0" fontId="0" fillId="0" borderId="0" xfId="0" applyAlignment="1" applyProtection="1">
      <alignment vertical="top" wrapText="1"/>
      <protection hidden="1"/>
    </xf>
    <xf numFmtId="0" fontId="0" fillId="7" borderId="21" xfId="0" applyFill="1" applyBorder="1" applyAlignment="1" applyProtection="1">
      <alignment horizontal="left" wrapText="1"/>
      <protection hidden="1"/>
    </xf>
    <xf numFmtId="0" fontId="0" fillId="7" borderId="22" xfId="0" applyFill="1" applyBorder="1" applyAlignment="1" applyProtection="1">
      <alignment horizontal="left" wrapText="1"/>
      <protection hidden="1"/>
    </xf>
    <xf numFmtId="0" fontId="0" fillId="7" borderId="23" xfId="0" applyFill="1" applyBorder="1" applyAlignment="1" applyProtection="1">
      <alignment horizontal="left" wrapText="1"/>
      <protection hidden="1"/>
    </xf>
  </cellXfs>
  <cellStyles count="3">
    <cellStyle name="Normal" xfId="0" builtinId="0"/>
    <cellStyle name="Normal 2" xfId="2"/>
    <cellStyle name="Normal 3" xfId="1"/>
  </cellStyles>
  <dxfs count="228">
    <dxf>
      <fill>
        <patternFill>
          <bgColor rgb="FFFF0000"/>
        </patternFill>
      </fill>
    </dxf>
    <dxf>
      <fill>
        <patternFill>
          <bgColor rgb="FFFFC000"/>
        </patternFill>
      </fill>
    </dxf>
    <dxf>
      <fill>
        <patternFill>
          <bgColor rgb="FF00B0F0"/>
        </patternFill>
      </fill>
    </dxf>
    <dxf>
      <fill>
        <patternFill>
          <bgColor rgb="FF92D050"/>
        </patternFill>
      </fill>
    </dxf>
    <dxf>
      <fill>
        <patternFill>
          <bgColor rgb="FFFF0000"/>
        </patternFill>
      </fill>
    </dxf>
    <dxf>
      <fill>
        <patternFill>
          <bgColor rgb="FFFFC000"/>
        </patternFill>
      </fill>
    </dxf>
    <dxf>
      <fill>
        <patternFill>
          <bgColor rgb="FF00B0F0"/>
        </patternFill>
      </fill>
    </dxf>
    <dxf>
      <fill>
        <patternFill>
          <bgColor rgb="FF92D050"/>
        </patternFill>
      </fill>
    </dxf>
    <dxf>
      <fill>
        <patternFill>
          <bgColor rgb="FFFF0000"/>
        </patternFill>
      </fill>
    </dxf>
    <dxf>
      <fill>
        <patternFill>
          <bgColor rgb="FFFFC000"/>
        </patternFill>
      </fill>
    </dxf>
    <dxf>
      <fill>
        <patternFill>
          <bgColor rgb="FF00B0F0"/>
        </patternFill>
      </fill>
    </dxf>
    <dxf>
      <fill>
        <patternFill>
          <bgColor rgb="FF92D050"/>
        </patternFill>
      </fill>
    </dxf>
    <dxf>
      <fill>
        <patternFill>
          <bgColor rgb="FFFF0000"/>
        </patternFill>
      </fill>
    </dxf>
    <dxf>
      <fill>
        <patternFill>
          <bgColor rgb="FFFFC000"/>
        </patternFill>
      </fill>
    </dxf>
    <dxf>
      <fill>
        <patternFill>
          <bgColor rgb="FF00B0F0"/>
        </patternFill>
      </fill>
    </dxf>
    <dxf>
      <fill>
        <patternFill>
          <bgColor rgb="FF92D050"/>
        </patternFill>
      </fill>
    </dxf>
    <dxf>
      <fill>
        <patternFill>
          <bgColor rgb="FFFF0000"/>
        </patternFill>
      </fill>
    </dxf>
    <dxf>
      <fill>
        <patternFill>
          <bgColor rgb="FFFFC000"/>
        </patternFill>
      </fill>
    </dxf>
    <dxf>
      <fill>
        <patternFill>
          <bgColor rgb="FF00B0F0"/>
        </patternFill>
      </fill>
    </dxf>
    <dxf>
      <fill>
        <patternFill>
          <bgColor rgb="FF92D050"/>
        </patternFill>
      </fill>
    </dxf>
    <dxf>
      <fill>
        <patternFill>
          <bgColor rgb="FFFF0000"/>
        </patternFill>
      </fill>
    </dxf>
    <dxf>
      <fill>
        <patternFill>
          <bgColor rgb="FFFFC000"/>
        </patternFill>
      </fill>
    </dxf>
    <dxf>
      <fill>
        <patternFill>
          <bgColor rgb="FF00B0F0"/>
        </patternFill>
      </fill>
    </dxf>
    <dxf>
      <fill>
        <patternFill>
          <bgColor rgb="FF33CC33"/>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33CC33"/>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33CC33"/>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33CC33"/>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33CC33"/>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33CC33"/>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92D050"/>
        </patternFill>
      </fill>
    </dxf>
    <dxf>
      <fill>
        <patternFill>
          <bgColor rgb="FFFF0000"/>
        </patternFill>
      </fill>
    </dxf>
    <dxf>
      <fill>
        <patternFill>
          <bgColor rgb="FFFFC000"/>
        </patternFill>
      </fill>
    </dxf>
    <dxf>
      <fill>
        <patternFill>
          <bgColor rgb="FF00B0F0"/>
        </patternFill>
      </fill>
    </dxf>
    <dxf>
      <fill>
        <patternFill>
          <bgColor rgb="FF92D050"/>
        </patternFill>
      </fill>
    </dxf>
    <dxf>
      <fill>
        <patternFill>
          <bgColor rgb="FFFF0000"/>
        </patternFill>
      </fill>
    </dxf>
    <dxf>
      <fill>
        <patternFill>
          <bgColor rgb="FFFFC000"/>
        </patternFill>
      </fill>
    </dxf>
    <dxf>
      <fill>
        <patternFill>
          <bgColor rgb="FF00B0F0"/>
        </patternFill>
      </fill>
    </dxf>
    <dxf>
      <fill>
        <patternFill>
          <bgColor rgb="FF92D050"/>
        </patternFill>
      </fill>
    </dxf>
    <dxf>
      <fill>
        <patternFill>
          <bgColor rgb="FFFF0000"/>
        </patternFill>
      </fill>
    </dxf>
    <dxf>
      <fill>
        <patternFill>
          <bgColor rgb="FFFFC000"/>
        </patternFill>
      </fill>
    </dxf>
    <dxf>
      <fill>
        <patternFill>
          <bgColor rgb="FF00B0F0"/>
        </patternFill>
      </fill>
    </dxf>
    <dxf>
      <fill>
        <patternFill>
          <bgColor rgb="FF92D050"/>
        </patternFill>
      </fill>
    </dxf>
    <dxf>
      <fill>
        <patternFill>
          <bgColor rgb="FFFF0000"/>
        </patternFill>
      </fill>
    </dxf>
    <dxf>
      <fill>
        <patternFill>
          <bgColor rgb="FFFFC000"/>
        </patternFill>
      </fill>
    </dxf>
    <dxf>
      <fill>
        <patternFill>
          <bgColor rgb="FF00B0F0"/>
        </patternFill>
      </fill>
    </dxf>
    <dxf>
      <fill>
        <patternFill>
          <bgColor rgb="FF92D050"/>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33CC33"/>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33CC33"/>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33CC33"/>
        </patternFill>
      </fill>
    </dxf>
    <dxf>
      <fill>
        <patternFill>
          <bgColor rgb="FFFF0000"/>
        </patternFill>
      </fill>
    </dxf>
    <dxf>
      <fill>
        <patternFill>
          <bgColor rgb="FFFFC000"/>
        </patternFill>
      </fill>
    </dxf>
    <dxf>
      <fill>
        <patternFill>
          <bgColor rgb="FF00B0F0"/>
        </patternFill>
      </fill>
    </dxf>
    <dxf>
      <fill>
        <patternFill>
          <bgColor rgb="FF33CC33"/>
        </patternFill>
      </fill>
    </dxf>
    <dxf>
      <fill>
        <patternFill>
          <bgColor rgb="FFFF0000"/>
        </patternFill>
      </fill>
    </dxf>
    <dxf>
      <fill>
        <patternFill>
          <bgColor rgb="FFFFC000"/>
        </patternFill>
      </fill>
    </dxf>
    <dxf>
      <fill>
        <patternFill>
          <bgColor rgb="FF00B0F0"/>
        </patternFill>
      </fill>
    </dxf>
    <dxf>
      <fill>
        <patternFill>
          <bgColor rgb="FF33CC33"/>
        </patternFill>
      </fill>
    </dxf>
    <dxf>
      <fill>
        <patternFill>
          <bgColor rgb="FFFF0000"/>
        </patternFill>
      </fill>
    </dxf>
    <dxf>
      <fill>
        <patternFill>
          <bgColor rgb="FFFFC000"/>
        </patternFill>
      </fill>
    </dxf>
    <dxf>
      <fill>
        <patternFill>
          <bgColor rgb="FF00B0F0"/>
        </patternFill>
      </fill>
    </dxf>
    <dxf>
      <fill>
        <patternFill>
          <bgColor rgb="FF33CC33"/>
        </patternFill>
      </fill>
    </dxf>
    <dxf>
      <fill>
        <patternFill>
          <bgColor rgb="FFFF0000"/>
        </patternFill>
      </fill>
    </dxf>
    <dxf>
      <fill>
        <patternFill>
          <bgColor rgb="FFFFC000"/>
        </patternFill>
      </fill>
    </dxf>
    <dxf>
      <fill>
        <patternFill>
          <bgColor rgb="FF00B0F0"/>
        </patternFill>
      </fill>
    </dxf>
    <dxf>
      <fill>
        <patternFill>
          <bgColor rgb="FF33CC33"/>
        </patternFill>
      </fill>
    </dxf>
    <dxf>
      <fill>
        <patternFill>
          <bgColor rgb="FFFF0000"/>
        </patternFill>
      </fill>
    </dxf>
    <dxf>
      <fill>
        <patternFill>
          <bgColor rgb="FFFFC000"/>
        </patternFill>
      </fill>
    </dxf>
    <dxf>
      <fill>
        <patternFill>
          <bgColor rgb="FF00B0F0"/>
        </patternFill>
      </fill>
    </dxf>
    <dxf>
      <fill>
        <patternFill>
          <bgColor rgb="FF33CC33"/>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33CC33"/>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33CC33"/>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33CC33"/>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33CC33"/>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33CC33"/>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33CC33"/>
        </patternFill>
      </fill>
    </dxf>
    <dxf>
      <fill>
        <patternFill>
          <bgColor rgb="FFFF0000"/>
        </patternFill>
      </fill>
    </dxf>
    <dxf>
      <fill>
        <patternFill>
          <bgColor rgb="FFFFC000"/>
        </patternFill>
      </fill>
    </dxf>
    <dxf>
      <fill>
        <patternFill>
          <bgColor rgb="FF00B0F0"/>
        </patternFill>
      </fill>
    </dxf>
    <dxf>
      <fill>
        <patternFill>
          <bgColor rgb="FF33CC33"/>
        </patternFill>
      </fill>
    </dxf>
    <dxf>
      <fill>
        <patternFill>
          <bgColor rgb="FFFF0000"/>
        </patternFill>
      </fill>
    </dxf>
    <dxf>
      <fill>
        <patternFill>
          <bgColor rgb="FFFFC000"/>
        </patternFill>
      </fill>
    </dxf>
    <dxf>
      <fill>
        <patternFill>
          <bgColor rgb="FF00B0F0"/>
        </patternFill>
      </fill>
    </dxf>
    <dxf>
      <fill>
        <patternFill>
          <bgColor rgb="FF33CC33"/>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33CC33"/>
        </patternFill>
      </fill>
    </dxf>
    <dxf>
      <fill>
        <patternFill>
          <bgColor rgb="FFFF0000"/>
        </patternFill>
      </fill>
    </dxf>
    <dxf>
      <fill>
        <patternFill>
          <bgColor rgb="FFFFC000"/>
        </patternFill>
      </fill>
    </dxf>
    <dxf>
      <fill>
        <patternFill>
          <bgColor rgb="FF00B0F0"/>
        </patternFill>
      </fill>
    </dxf>
    <dxf>
      <fill>
        <patternFill>
          <bgColor rgb="FF2DE024"/>
        </patternFill>
      </fill>
    </dxf>
  </dxfs>
  <tableStyles count="0" defaultTableStyle="TableStyleMedium2" defaultPivotStyle="PivotStyleLight16"/>
  <colors>
    <mruColors>
      <color rgb="FF8DB4E2"/>
      <color rgb="FF538DD5"/>
      <color rgb="FFB1A0C7"/>
      <color rgb="FFCC66FF"/>
      <color rgb="FFFF00FF"/>
      <color rgb="FF9933FF"/>
      <color rgb="FF9900FF"/>
      <color rgb="FF0000FF"/>
      <color rgb="FF33CC33"/>
      <color rgb="FF2DE02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762000</xdr:colOff>
      <xdr:row>5</xdr:row>
      <xdr:rowOff>47625</xdr:rowOff>
    </xdr:to>
    <xdr:pic>
      <xdr:nvPicPr>
        <xdr:cNvPr id="2" name="Imag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30829"/>
        <a:stretch/>
      </xdr:blipFill>
      <xdr:spPr>
        <a:xfrm>
          <a:off x="1" y="1"/>
          <a:ext cx="2543174" cy="1000124"/>
        </a:xfrm>
        <a:prstGeom prst="rect">
          <a:avLst/>
        </a:prstGeom>
      </xdr:spPr>
    </xdr:pic>
    <xdr:clientData/>
  </xdr:twoCellAnchor>
  <xdr:twoCellAnchor editAs="oneCell">
    <xdr:from>
      <xdr:col>0</xdr:col>
      <xdr:colOff>1</xdr:colOff>
      <xdr:row>0</xdr:row>
      <xdr:rowOff>1</xdr:rowOff>
    </xdr:from>
    <xdr:to>
      <xdr:col>2</xdr:col>
      <xdr:colOff>762000</xdr:colOff>
      <xdr:row>5</xdr:row>
      <xdr:rowOff>47625</xdr:rowOff>
    </xdr:to>
    <xdr:pic>
      <xdr:nvPicPr>
        <xdr:cNvPr id="3" name="Imag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30829"/>
        <a:stretch/>
      </xdr:blipFill>
      <xdr:spPr>
        <a:xfrm>
          <a:off x="1" y="1"/>
          <a:ext cx="2543174" cy="1000124"/>
        </a:xfrm>
        <a:prstGeom prst="rect">
          <a:avLst/>
        </a:prstGeom>
      </xdr:spPr>
    </xdr:pic>
    <xdr:clientData/>
  </xdr:twoCellAnchor>
  <xdr:twoCellAnchor editAs="oneCell">
    <xdr:from>
      <xdr:col>0</xdr:col>
      <xdr:colOff>1</xdr:colOff>
      <xdr:row>0</xdr:row>
      <xdr:rowOff>1</xdr:rowOff>
    </xdr:from>
    <xdr:to>
      <xdr:col>2</xdr:col>
      <xdr:colOff>762000</xdr:colOff>
      <xdr:row>5</xdr:row>
      <xdr:rowOff>47625</xdr:rowOff>
    </xdr:to>
    <xdr:pic>
      <xdr:nvPicPr>
        <xdr:cNvPr id="4" name="Image 3"/>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30829"/>
        <a:stretch/>
      </xdr:blipFill>
      <xdr:spPr>
        <a:xfrm>
          <a:off x="1" y="1"/>
          <a:ext cx="2285999" cy="1000124"/>
        </a:xfrm>
        <a:prstGeom prst="rect">
          <a:avLst/>
        </a:prstGeom>
      </xdr:spPr>
    </xdr:pic>
    <xdr:clientData/>
  </xdr:twoCellAnchor>
  <xdr:twoCellAnchor editAs="oneCell">
    <xdr:from>
      <xdr:col>0</xdr:col>
      <xdr:colOff>1</xdr:colOff>
      <xdr:row>0</xdr:row>
      <xdr:rowOff>1</xdr:rowOff>
    </xdr:from>
    <xdr:to>
      <xdr:col>2</xdr:col>
      <xdr:colOff>762000</xdr:colOff>
      <xdr:row>5</xdr:row>
      <xdr:rowOff>47625</xdr:rowOff>
    </xdr:to>
    <xdr:pic>
      <xdr:nvPicPr>
        <xdr:cNvPr id="5" name="Image 4"/>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30829"/>
        <a:stretch/>
      </xdr:blipFill>
      <xdr:spPr>
        <a:xfrm>
          <a:off x="1" y="1"/>
          <a:ext cx="2285999" cy="100012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28"/>
  <sheetViews>
    <sheetView tabSelected="1" workbookViewId="0">
      <selection activeCell="I30" sqref="I30"/>
    </sheetView>
  </sheetViews>
  <sheetFormatPr baseColWidth="10" defaultColWidth="11.42578125" defaultRowHeight="15" x14ac:dyDescent="0.25"/>
  <cols>
    <col min="1" max="2" width="11.42578125" style="13"/>
    <col min="3" max="3" width="15.85546875" style="13" customWidth="1"/>
    <col min="4" max="16384" width="11.42578125" style="13"/>
  </cols>
  <sheetData>
    <row r="1" spans="1:7" ht="15" customHeight="1" x14ac:dyDescent="0.25">
      <c r="A1" s="104"/>
      <c r="B1" s="105"/>
      <c r="C1" s="105"/>
      <c r="D1" s="108" t="s">
        <v>43</v>
      </c>
      <c r="E1" s="109"/>
      <c r="F1" s="109"/>
      <c r="G1" s="110"/>
    </row>
    <row r="2" spans="1:7" ht="15" customHeight="1" x14ac:dyDescent="0.25">
      <c r="A2" s="106"/>
      <c r="B2" s="107"/>
      <c r="C2" s="107"/>
      <c r="D2" s="111"/>
      <c r="E2" s="111"/>
      <c r="F2" s="111"/>
      <c r="G2" s="112"/>
    </row>
    <row r="3" spans="1:7" ht="15" customHeight="1" x14ac:dyDescent="0.25">
      <c r="A3" s="106"/>
      <c r="B3" s="107"/>
      <c r="C3" s="107"/>
      <c r="D3" s="111"/>
      <c r="E3" s="111"/>
      <c r="F3" s="111"/>
      <c r="G3" s="112"/>
    </row>
    <row r="4" spans="1:7" ht="15" customHeight="1" x14ac:dyDescent="0.25">
      <c r="A4" s="106"/>
      <c r="B4" s="107"/>
      <c r="C4" s="107"/>
      <c r="D4" s="111"/>
      <c r="E4" s="111"/>
      <c r="F4" s="111"/>
      <c r="G4" s="112"/>
    </row>
    <row r="5" spans="1:7" ht="15" customHeight="1" x14ac:dyDescent="0.25">
      <c r="A5" s="106"/>
      <c r="B5" s="107"/>
      <c r="C5" s="107"/>
      <c r="D5" s="111"/>
      <c r="E5" s="111"/>
      <c r="F5" s="111"/>
      <c r="G5" s="112"/>
    </row>
    <row r="6" spans="1:7" ht="15" customHeight="1" x14ac:dyDescent="0.25">
      <c r="A6" s="106"/>
      <c r="B6" s="107"/>
      <c r="C6" s="107"/>
      <c r="D6" s="111"/>
      <c r="E6" s="111"/>
      <c r="F6" s="111"/>
      <c r="G6" s="112"/>
    </row>
    <row r="7" spans="1:7" ht="14.45" customHeight="1" x14ac:dyDescent="0.25">
      <c r="A7" s="231" t="s">
        <v>130</v>
      </c>
      <c r="B7" s="232"/>
      <c r="C7" s="232"/>
      <c r="D7" s="232"/>
      <c r="E7" s="232"/>
      <c r="F7" s="232"/>
      <c r="G7" s="230"/>
    </row>
    <row r="8" spans="1:7" ht="15" customHeight="1" x14ac:dyDescent="0.25">
      <c r="A8" s="231"/>
      <c r="B8" s="232"/>
      <c r="C8" s="232"/>
      <c r="D8" s="232"/>
      <c r="E8" s="232"/>
      <c r="F8" s="232"/>
      <c r="G8" s="230"/>
    </row>
    <row r="9" spans="1:7" x14ac:dyDescent="0.25">
      <c r="A9" s="231"/>
      <c r="B9" s="232"/>
      <c r="C9" s="232"/>
      <c r="D9" s="232"/>
      <c r="E9" s="232"/>
      <c r="F9" s="232"/>
      <c r="G9" s="230"/>
    </row>
    <row r="10" spans="1:7" ht="15" customHeight="1" x14ac:dyDescent="0.25">
      <c r="A10" s="231"/>
      <c r="B10" s="232"/>
      <c r="C10" s="232"/>
      <c r="D10" s="232"/>
      <c r="E10" s="232"/>
      <c r="F10" s="232"/>
      <c r="G10" s="230"/>
    </row>
    <row r="11" spans="1:7" x14ac:dyDescent="0.25">
      <c r="A11" s="231"/>
      <c r="B11" s="232"/>
      <c r="C11" s="232"/>
      <c r="D11" s="232"/>
      <c r="E11" s="232"/>
      <c r="F11" s="232"/>
      <c r="G11" s="230"/>
    </row>
    <row r="12" spans="1:7" x14ac:dyDescent="0.25">
      <c r="A12" s="231"/>
      <c r="B12" s="232"/>
      <c r="C12" s="232"/>
      <c r="D12" s="232"/>
      <c r="E12" s="232"/>
      <c r="F12" s="232"/>
      <c r="G12" s="230"/>
    </row>
    <row r="13" spans="1:7" x14ac:dyDescent="0.25">
      <c r="A13" s="231"/>
      <c r="B13" s="232"/>
      <c r="C13" s="232"/>
      <c r="D13" s="232"/>
      <c r="E13" s="232"/>
      <c r="F13" s="232"/>
      <c r="G13" s="230"/>
    </row>
    <row r="14" spans="1:7" x14ac:dyDescent="0.25">
      <c r="A14" s="231"/>
      <c r="B14" s="232"/>
      <c r="C14" s="232"/>
      <c r="D14" s="232"/>
      <c r="E14" s="232"/>
      <c r="F14" s="232"/>
      <c r="G14" s="230"/>
    </row>
    <row r="15" spans="1:7" x14ac:dyDescent="0.25">
      <c r="A15" s="231"/>
      <c r="B15" s="232"/>
      <c r="C15" s="232"/>
      <c r="D15" s="232"/>
      <c r="E15" s="232"/>
      <c r="F15" s="232"/>
      <c r="G15" s="230"/>
    </row>
    <row r="16" spans="1:7" ht="14.45" customHeight="1" x14ac:dyDescent="0.25">
      <c r="A16" s="231"/>
      <c r="B16" s="232"/>
      <c r="C16" s="232"/>
      <c r="D16" s="232"/>
      <c r="E16" s="232"/>
      <c r="F16" s="232"/>
      <c r="G16" s="230"/>
    </row>
    <row r="17" spans="1:7" ht="15" customHeight="1" thickBot="1" x14ac:dyDescent="0.3">
      <c r="A17" s="234"/>
      <c r="B17" s="235"/>
      <c r="C17" s="235"/>
      <c r="D17" s="235"/>
      <c r="E17" s="235"/>
      <c r="F17" s="235"/>
      <c r="G17" s="236"/>
    </row>
    <row r="20" spans="1:7" ht="15" customHeight="1" x14ac:dyDescent="0.25">
      <c r="A20" s="113" t="s">
        <v>114</v>
      </c>
      <c r="B20" s="113"/>
      <c r="C20" s="113"/>
      <c r="D20" s="113"/>
      <c r="E20" s="113"/>
      <c r="F20" s="113"/>
      <c r="G20" s="113"/>
    </row>
    <row r="21" spans="1:7" x14ac:dyDescent="0.25">
      <c r="A21" s="113"/>
      <c r="B21" s="113"/>
      <c r="C21" s="113"/>
      <c r="D21" s="113"/>
      <c r="E21" s="113"/>
      <c r="F21" s="113"/>
      <c r="G21" s="113"/>
    </row>
    <row r="22" spans="1:7" ht="15.75" customHeight="1" thickBot="1" x14ac:dyDescent="0.3">
      <c r="A22" s="114" t="s">
        <v>131</v>
      </c>
      <c r="B22" s="114"/>
      <c r="C22" s="114"/>
      <c r="D22" s="114"/>
      <c r="E22" s="233"/>
      <c r="F22" s="233"/>
      <c r="G22" s="233"/>
    </row>
    <row r="23" spans="1:7" ht="15" customHeight="1" x14ac:dyDescent="0.25">
      <c r="A23" s="95" t="s">
        <v>132</v>
      </c>
      <c r="B23" s="96"/>
      <c r="C23" s="96"/>
      <c r="D23" s="96"/>
      <c r="E23" s="96"/>
      <c r="F23" s="96"/>
      <c r="G23" s="97"/>
    </row>
    <row r="24" spans="1:7" x14ac:dyDescent="0.25">
      <c r="A24" s="98"/>
      <c r="B24" s="99"/>
      <c r="C24" s="99"/>
      <c r="D24" s="99"/>
      <c r="E24" s="99"/>
      <c r="F24" s="99"/>
      <c r="G24" s="100"/>
    </row>
    <row r="25" spans="1:7" x14ac:dyDescent="0.25">
      <c r="A25" s="98"/>
      <c r="B25" s="99"/>
      <c r="C25" s="99"/>
      <c r="D25" s="99"/>
      <c r="E25" s="99"/>
      <c r="F25" s="99"/>
      <c r="G25" s="100"/>
    </row>
    <row r="26" spans="1:7" x14ac:dyDescent="0.25">
      <c r="A26" s="98"/>
      <c r="B26" s="99"/>
      <c r="C26" s="99"/>
      <c r="D26" s="99"/>
      <c r="E26" s="99"/>
      <c r="F26" s="99"/>
      <c r="G26" s="100"/>
    </row>
    <row r="27" spans="1:7" x14ac:dyDescent="0.25">
      <c r="A27" s="98"/>
      <c r="B27" s="99"/>
      <c r="C27" s="99"/>
      <c r="D27" s="99"/>
      <c r="E27" s="99"/>
      <c r="F27" s="99"/>
      <c r="G27" s="100"/>
    </row>
    <row r="28" spans="1:7" ht="15.75" thickBot="1" x14ac:dyDescent="0.3">
      <c r="A28" s="101"/>
      <c r="B28" s="102"/>
      <c r="C28" s="102"/>
      <c r="D28" s="102"/>
      <c r="E28" s="102"/>
      <c r="F28" s="102"/>
      <c r="G28" s="103"/>
    </row>
  </sheetData>
  <sheetProtection password="C82B" sheet="1" objects="1" scenarios="1"/>
  <mergeCells count="6">
    <mergeCell ref="A23:G28"/>
    <mergeCell ref="A1:C6"/>
    <mergeCell ref="D1:G6"/>
    <mergeCell ref="A20:G21"/>
    <mergeCell ref="A22:D22"/>
    <mergeCell ref="A7:G17"/>
  </mergeCells>
  <pageMargins left="0.7" right="0.7" top="0.75" bottom="0.75" header="0.3" footer="0.3"/>
  <pageSetup paperSize="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32"/>
  <sheetViews>
    <sheetView workbookViewId="0">
      <selection activeCell="A2" sqref="A2"/>
    </sheetView>
  </sheetViews>
  <sheetFormatPr baseColWidth="10" defaultRowHeight="15" x14ac:dyDescent="0.25"/>
  <cols>
    <col min="1" max="1" width="29.28515625" style="8" customWidth="1"/>
    <col min="2" max="2" width="18.5703125" customWidth="1"/>
    <col min="3" max="3" width="69.140625" customWidth="1"/>
    <col min="5" max="5" width="0" hidden="1" customWidth="1"/>
  </cols>
  <sheetData>
    <row r="1" spans="1:5" ht="18" customHeight="1" x14ac:dyDescent="0.25">
      <c r="A1" s="9" t="s">
        <v>0</v>
      </c>
      <c r="B1" s="1"/>
      <c r="C1" s="115" t="s">
        <v>29</v>
      </c>
    </row>
    <row r="2" spans="1:5" ht="15" customHeight="1" x14ac:dyDescent="0.25">
      <c r="A2" s="10" t="s">
        <v>120</v>
      </c>
      <c r="B2" s="1"/>
      <c r="C2" s="115"/>
      <c r="E2">
        <v>1</v>
      </c>
    </row>
    <row r="3" spans="1:5" x14ac:dyDescent="0.25">
      <c r="A3" s="10" t="s">
        <v>1</v>
      </c>
      <c r="B3" s="1"/>
      <c r="C3" s="2"/>
      <c r="E3">
        <v>2</v>
      </c>
    </row>
    <row r="4" spans="1:5" x14ac:dyDescent="0.25">
      <c r="A4" s="10" t="s">
        <v>2</v>
      </c>
      <c r="B4" s="1"/>
      <c r="C4" s="3" t="s">
        <v>115</v>
      </c>
      <c r="E4">
        <v>3</v>
      </c>
    </row>
    <row r="5" spans="1:5" x14ac:dyDescent="0.25">
      <c r="A5" s="10" t="s">
        <v>3</v>
      </c>
      <c r="B5" s="1"/>
      <c r="C5" s="4"/>
      <c r="E5">
        <v>4</v>
      </c>
    </row>
    <row r="6" spans="1:5" ht="15" customHeight="1" x14ac:dyDescent="0.25">
      <c r="A6" s="10" t="s">
        <v>4</v>
      </c>
      <c r="B6" s="1"/>
      <c r="C6" s="116" t="s">
        <v>116</v>
      </c>
      <c r="E6">
        <v>5</v>
      </c>
    </row>
    <row r="7" spans="1:5" x14ac:dyDescent="0.25">
      <c r="A7" s="10" t="s">
        <v>5</v>
      </c>
      <c r="B7" s="1"/>
      <c r="C7" s="116"/>
      <c r="E7">
        <v>6</v>
      </c>
    </row>
    <row r="8" spans="1:5" x14ac:dyDescent="0.25">
      <c r="A8" s="10" t="s">
        <v>6</v>
      </c>
      <c r="B8" s="1"/>
      <c r="C8" s="116"/>
      <c r="E8">
        <v>7</v>
      </c>
    </row>
    <row r="9" spans="1:5" x14ac:dyDescent="0.25">
      <c r="A9" s="10" t="s">
        <v>7</v>
      </c>
      <c r="B9" s="1"/>
      <c r="C9" s="116"/>
      <c r="E9">
        <v>8</v>
      </c>
    </row>
    <row r="10" spans="1:5" x14ac:dyDescent="0.25">
      <c r="A10" s="10" t="s">
        <v>8</v>
      </c>
      <c r="B10" s="1"/>
      <c r="C10" s="116"/>
      <c r="E10">
        <v>9</v>
      </c>
    </row>
    <row r="11" spans="1:5" x14ac:dyDescent="0.25">
      <c r="A11" s="10" t="s">
        <v>9</v>
      </c>
      <c r="B11" s="1"/>
      <c r="C11" s="1"/>
      <c r="E11">
        <v>10</v>
      </c>
    </row>
    <row r="12" spans="1:5" ht="15" customHeight="1" x14ac:dyDescent="0.25">
      <c r="A12" s="10" t="s">
        <v>10</v>
      </c>
      <c r="B12" s="1"/>
      <c r="C12" s="117" t="s">
        <v>118</v>
      </c>
      <c r="E12">
        <v>11</v>
      </c>
    </row>
    <row r="13" spans="1:5" x14ac:dyDescent="0.25">
      <c r="A13" s="10" t="s">
        <v>11</v>
      </c>
      <c r="B13" s="1"/>
      <c r="C13" s="118"/>
      <c r="E13">
        <v>12</v>
      </c>
    </row>
    <row r="14" spans="1:5" x14ac:dyDescent="0.25">
      <c r="A14" s="10" t="s">
        <v>12</v>
      </c>
      <c r="B14" s="1"/>
      <c r="C14" s="118"/>
      <c r="E14">
        <v>13</v>
      </c>
    </row>
    <row r="15" spans="1:5" ht="15" customHeight="1" x14ac:dyDescent="0.25">
      <c r="A15" s="10" t="s">
        <v>13</v>
      </c>
      <c r="B15" s="1"/>
      <c r="C15" s="118"/>
      <c r="E15">
        <v>14</v>
      </c>
    </row>
    <row r="16" spans="1:5" x14ac:dyDescent="0.25">
      <c r="A16" s="10" t="s">
        <v>14</v>
      </c>
      <c r="B16" s="1"/>
      <c r="C16" s="119"/>
      <c r="E16">
        <v>15</v>
      </c>
    </row>
    <row r="17" spans="1:5" x14ac:dyDescent="0.25">
      <c r="A17" s="10" t="s">
        <v>15</v>
      </c>
      <c r="B17" s="1"/>
      <c r="E17">
        <v>16</v>
      </c>
    </row>
    <row r="18" spans="1:5" x14ac:dyDescent="0.25">
      <c r="A18" s="10" t="s">
        <v>16</v>
      </c>
      <c r="B18" s="1"/>
      <c r="C18" s="120" t="s">
        <v>117</v>
      </c>
      <c r="E18">
        <v>17</v>
      </c>
    </row>
    <row r="19" spans="1:5" x14ac:dyDescent="0.25">
      <c r="A19" s="10" t="s">
        <v>17</v>
      </c>
      <c r="B19" s="1"/>
      <c r="C19" s="121"/>
      <c r="E19">
        <v>18</v>
      </c>
    </row>
    <row r="20" spans="1:5" x14ac:dyDescent="0.25">
      <c r="A20" s="10" t="s">
        <v>18</v>
      </c>
      <c r="B20" s="1"/>
      <c r="C20" s="121"/>
      <c r="E20">
        <v>19</v>
      </c>
    </row>
    <row r="21" spans="1:5" x14ac:dyDescent="0.25">
      <c r="A21" s="10" t="s">
        <v>19</v>
      </c>
      <c r="B21" s="1"/>
      <c r="C21" s="122"/>
      <c r="E21">
        <v>20</v>
      </c>
    </row>
    <row r="22" spans="1:5" x14ac:dyDescent="0.25">
      <c r="A22" s="10" t="s">
        <v>20</v>
      </c>
      <c r="B22" s="1"/>
      <c r="E22">
        <v>21</v>
      </c>
    </row>
    <row r="23" spans="1:5" x14ac:dyDescent="0.25">
      <c r="A23" s="10" t="s">
        <v>21</v>
      </c>
      <c r="B23" s="1"/>
      <c r="E23">
        <v>22</v>
      </c>
    </row>
    <row r="24" spans="1:5" x14ac:dyDescent="0.25">
      <c r="A24" s="10" t="s">
        <v>22</v>
      </c>
      <c r="B24" s="1"/>
      <c r="E24">
        <v>23</v>
      </c>
    </row>
    <row r="25" spans="1:5" x14ac:dyDescent="0.25">
      <c r="A25" s="10" t="s">
        <v>23</v>
      </c>
      <c r="B25" s="1"/>
      <c r="C25" s="1"/>
      <c r="E25">
        <v>24</v>
      </c>
    </row>
    <row r="26" spans="1:5" x14ac:dyDescent="0.25">
      <c r="A26" s="10" t="s">
        <v>24</v>
      </c>
      <c r="B26" s="1"/>
      <c r="C26" s="1"/>
      <c r="E26">
        <v>25</v>
      </c>
    </row>
    <row r="27" spans="1:5" x14ac:dyDescent="0.25">
      <c r="A27" s="10" t="s">
        <v>25</v>
      </c>
      <c r="B27" s="1"/>
      <c r="E27">
        <v>26</v>
      </c>
    </row>
    <row r="28" spans="1:5" x14ac:dyDescent="0.25">
      <c r="A28" s="10" t="s">
        <v>26</v>
      </c>
      <c r="B28" s="1"/>
      <c r="E28">
        <v>27</v>
      </c>
    </row>
    <row r="29" spans="1:5" x14ac:dyDescent="0.25">
      <c r="A29" s="10" t="s">
        <v>27</v>
      </c>
      <c r="B29" s="1"/>
      <c r="E29">
        <v>28</v>
      </c>
    </row>
    <row r="30" spans="1:5" x14ac:dyDescent="0.25">
      <c r="A30" s="10" t="s">
        <v>28</v>
      </c>
      <c r="B30" s="1"/>
      <c r="E30">
        <v>29</v>
      </c>
    </row>
    <row r="31" spans="1:5" x14ac:dyDescent="0.25">
      <c r="A31" s="10" t="s">
        <v>119</v>
      </c>
      <c r="B31" s="1"/>
      <c r="C31" s="5"/>
      <c r="E31">
        <v>30</v>
      </c>
    </row>
    <row r="32" spans="1:5" x14ac:dyDescent="0.25">
      <c r="A32" s="11"/>
      <c r="B32" s="1"/>
      <c r="C32" s="1"/>
    </row>
  </sheetData>
  <sheetProtection password="C82B" sheet="1" objects="1" scenarios="1"/>
  <mergeCells count="4">
    <mergeCell ref="C1:C2"/>
    <mergeCell ref="C6:C10"/>
    <mergeCell ref="C12:C16"/>
    <mergeCell ref="C18:C21"/>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DB4E2"/>
    <pageSetUpPr fitToPage="1"/>
  </sheetPr>
  <dimension ref="A1:AF32"/>
  <sheetViews>
    <sheetView zoomScaleNormal="100" workbookViewId="0">
      <pane xSplit="2" ySplit="3" topLeftCell="C13" activePane="bottomRight" state="frozen"/>
      <selection pane="topRight" activeCell="C1" sqref="C1"/>
      <selection pane="bottomLeft" activeCell="A4" sqref="A4"/>
      <selection pane="bottomRight" activeCell="A2" sqref="A2"/>
    </sheetView>
  </sheetViews>
  <sheetFormatPr baseColWidth="10" defaultColWidth="11.42578125" defaultRowHeight="14.25" x14ac:dyDescent="0.2"/>
  <cols>
    <col min="1" max="1" width="11.42578125" style="12"/>
    <col min="2" max="2" width="58" style="12" customWidth="1"/>
    <col min="3" max="32" width="8.85546875" style="12" customWidth="1"/>
    <col min="33" max="16384" width="11.42578125" style="12"/>
  </cols>
  <sheetData>
    <row r="1" spans="1:32" ht="15" x14ac:dyDescent="0.25">
      <c r="A1" s="6" t="s">
        <v>50</v>
      </c>
      <c r="B1" s="128" t="s">
        <v>31</v>
      </c>
      <c r="C1" s="61">
        <v>1</v>
      </c>
      <c r="D1" s="61">
        <v>2</v>
      </c>
      <c r="E1" s="61">
        <v>3</v>
      </c>
      <c r="F1" s="61">
        <v>4</v>
      </c>
      <c r="G1" s="61">
        <v>5</v>
      </c>
      <c r="H1" s="61">
        <v>6</v>
      </c>
      <c r="I1" s="61">
        <v>7</v>
      </c>
      <c r="J1" s="61">
        <v>8</v>
      </c>
      <c r="K1" s="61">
        <v>9</v>
      </c>
      <c r="L1" s="61">
        <v>10</v>
      </c>
      <c r="M1" s="61">
        <v>11</v>
      </c>
      <c r="N1" s="61">
        <v>12</v>
      </c>
      <c r="O1" s="61">
        <v>13</v>
      </c>
      <c r="P1" s="61">
        <v>14</v>
      </c>
      <c r="Q1" s="61">
        <v>15</v>
      </c>
      <c r="R1" s="61">
        <v>16</v>
      </c>
      <c r="S1" s="61">
        <v>17</v>
      </c>
      <c r="T1" s="61">
        <v>18</v>
      </c>
      <c r="U1" s="61">
        <v>19</v>
      </c>
      <c r="V1" s="61">
        <v>20</v>
      </c>
      <c r="W1" s="61">
        <v>21</v>
      </c>
      <c r="X1" s="61">
        <v>22</v>
      </c>
      <c r="Y1" s="61">
        <v>23</v>
      </c>
      <c r="Z1" s="61">
        <v>24</v>
      </c>
      <c r="AA1" s="61">
        <v>25</v>
      </c>
      <c r="AB1" s="61">
        <v>26</v>
      </c>
      <c r="AC1" s="61">
        <v>27</v>
      </c>
      <c r="AD1" s="61">
        <v>28</v>
      </c>
      <c r="AE1" s="61">
        <v>29</v>
      </c>
      <c r="AF1" s="61">
        <v>30</v>
      </c>
    </row>
    <row r="2" spans="1:32" s="15" customFormat="1" ht="99" customHeight="1" x14ac:dyDescent="0.2">
      <c r="A2" s="42" t="s">
        <v>51</v>
      </c>
      <c r="B2" s="129"/>
      <c r="C2" s="59" t="str">
        <f>LOOKUP(C1,numeroeleve,nomeleve)</f>
        <v>Elève 1</v>
      </c>
      <c r="D2" s="59" t="str">
        <f t="shared" ref="D2:AF2" si="0">LOOKUP(D1,numeroeleve,nomeleve)</f>
        <v>Elève 2</v>
      </c>
      <c r="E2" s="59" t="str">
        <f t="shared" si="0"/>
        <v>Elève 3</v>
      </c>
      <c r="F2" s="59" t="str">
        <f t="shared" si="0"/>
        <v>Elève 4</v>
      </c>
      <c r="G2" s="59" t="str">
        <f t="shared" si="0"/>
        <v>Elève 5</v>
      </c>
      <c r="H2" s="59" t="str">
        <f t="shared" si="0"/>
        <v>Elève 6</v>
      </c>
      <c r="I2" s="59" t="str">
        <f t="shared" si="0"/>
        <v>Elève 7</v>
      </c>
      <c r="J2" s="59" t="str">
        <f t="shared" si="0"/>
        <v>Elève 8</v>
      </c>
      <c r="K2" s="59" t="str">
        <f t="shared" si="0"/>
        <v>Elève 9</v>
      </c>
      <c r="L2" s="59" t="str">
        <f t="shared" si="0"/>
        <v>Elève 10</v>
      </c>
      <c r="M2" s="59" t="str">
        <f t="shared" si="0"/>
        <v>Elève 11</v>
      </c>
      <c r="N2" s="59" t="str">
        <f t="shared" si="0"/>
        <v>Elève 12</v>
      </c>
      <c r="O2" s="59" t="str">
        <f t="shared" si="0"/>
        <v>Elève 13</v>
      </c>
      <c r="P2" s="59" t="str">
        <f t="shared" si="0"/>
        <v>Elève 14</v>
      </c>
      <c r="Q2" s="59" t="str">
        <f t="shared" si="0"/>
        <v>Elève 15</v>
      </c>
      <c r="R2" s="59" t="str">
        <f t="shared" si="0"/>
        <v>Elève 16</v>
      </c>
      <c r="S2" s="59" t="str">
        <f t="shared" si="0"/>
        <v>Elève 17</v>
      </c>
      <c r="T2" s="59" t="str">
        <f t="shared" si="0"/>
        <v>Elève 18</v>
      </c>
      <c r="U2" s="59" t="str">
        <f t="shared" si="0"/>
        <v>Elève 19</v>
      </c>
      <c r="V2" s="59" t="str">
        <f t="shared" si="0"/>
        <v>Elève 20</v>
      </c>
      <c r="W2" s="59" t="str">
        <f t="shared" si="0"/>
        <v>Elève 21</v>
      </c>
      <c r="X2" s="59" t="str">
        <f t="shared" si="0"/>
        <v>Elève 22</v>
      </c>
      <c r="Y2" s="59" t="str">
        <f t="shared" si="0"/>
        <v>Elève 23</v>
      </c>
      <c r="Z2" s="59" t="str">
        <f t="shared" si="0"/>
        <v>Elève 24</v>
      </c>
      <c r="AA2" s="59" t="str">
        <f t="shared" si="0"/>
        <v>Elève 25</v>
      </c>
      <c r="AB2" s="59" t="str">
        <f t="shared" si="0"/>
        <v>Elève 26</v>
      </c>
      <c r="AC2" s="59" t="str">
        <f t="shared" si="0"/>
        <v>Elève 27</v>
      </c>
      <c r="AD2" s="59" t="str">
        <f t="shared" si="0"/>
        <v>Elève 28</v>
      </c>
      <c r="AE2" s="59" t="str">
        <f t="shared" si="0"/>
        <v>Elève 29</v>
      </c>
      <c r="AF2" s="59" t="str">
        <f t="shared" si="0"/>
        <v>Elève 30</v>
      </c>
    </row>
    <row r="3" spans="1:32" ht="23.25" x14ac:dyDescent="0.2">
      <c r="A3" s="130" t="s">
        <v>30</v>
      </c>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row>
    <row r="4" spans="1:32" s="57" customFormat="1" x14ac:dyDescent="0.2">
      <c r="A4" s="126" t="s">
        <v>32</v>
      </c>
      <c r="B4" s="127"/>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row>
    <row r="5" spans="1:32" ht="18" customHeight="1" x14ac:dyDescent="0.25">
      <c r="A5" s="125" t="s">
        <v>61</v>
      </c>
      <c r="B5" s="125"/>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row>
    <row r="6" spans="1:32" ht="18" customHeight="1" x14ac:dyDescent="0.2">
      <c r="A6" s="125" t="s">
        <v>121</v>
      </c>
      <c r="B6" s="125"/>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t="18" customHeight="1" x14ac:dyDescent="0.2">
      <c r="A7" s="123" t="s">
        <v>127</v>
      </c>
      <c r="B7" s="132"/>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row>
    <row r="8" spans="1:32" ht="30" customHeight="1" x14ac:dyDescent="0.2">
      <c r="A8" s="133" t="s">
        <v>126</v>
      </c>
      <c r="B8" s="134"/>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row>
    <row r="9" spans="1:32" ht="18" customHeight="1" x14ac:dyDescent="0.2">
      <c r="A9" s="133" t="s">
        <v>62</v>
      </c>
      <c r="B9" s="134"/>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row>
    <row r="10" spans="1:32" ht="18" customHeight="1" x14ac:dyDescent="0.2">
      <c r="A10" s="133" t="s">
        <v>124</v>
      </c>
      <c r="B10" s="134"/>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row>
    <row r="11" spans="1:32" ht="18" customHeight="1" x14ac:dyDescent="0.2">
      <c r="A11" s="125" t="s">
        <v>123</v>
      </c>
      <c r="B11" s="125"/>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row>
    <row r="12" spans="1:32" s="57" customFormat="1" ht="13.9" x14ac:dyDescent="0.25">
      <c r="A12" s="126" t="s">
        <v>33</v>
      </c>
      <c r="B12" s="127"/>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row>
    <row r="13" spans="1:32" ht="18" customHeight="1" x14ac:dyDescent="0.2">
      <c r="A13" s="125" t="s">
        <v>63</v>
      </c>
      <c r="B13" s="123"/>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row>
    <row r="14" spans="1:32" ht="18" customHeight="1" x14ac:dyDescent="0.2">
      <c r="A14" s="123" t="s">
        <v>64</v>
      </c>
      <c r="B14" s="124"/>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row>
    <row r="15" spans="1:32" ht="18" customHeight="1" x14ac:dyDescent="0.2">
      <c r="A15" s="123" t="s">
        <v>65</v>
      </c>
      <c r="B15" s="124"/>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row>
    <row r="16" spans="1:32" s="57" customFormat="1" ht="13.9" x14ac:dyDescent="0.25">
      <c r="A16" s="126" t="s">
        <v>53</v>
      </c>
      <c r="B16" s="127"/>
      <c r="C16" s="58"/>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row>
    <row r="17" spans="1:32" ht="18" customHeight="1" x14ac:dyDescent="0.2">
      <c r="A17" s="125" t="s">
        <v>122</v>
      </c>
      <c r="B17" s="123"/>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row>
    <row r="18" spans="1:32" ht="18" customHeight="1" x14ac:dyDescent="0.25">
      <c r="A18" s="123" t="s">
        <v>66</v>
      </c>
      <c r="B18" s="124"/>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row>
    <row r="19" spans="1:32" ht="18" customHeight="1" x14ac:dyDescent="0.2">
      <c r="A19" s="125" t="s">
        <v>67</v>
      </c>
      <c r="B19" s="123"/>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row>
    <row r="20" spans="1:32" s="57" customFormat="1" ht="13.9" x14ac:dyDescent="0.25">
      <c r="A20" s="126" t="s">
        <v>52</v>
      </c>
      <c r="B20" s="127"/>
      <c r="C20" s="58"/>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row>
    <row r="21" spans="1:32" ht="38.1" customHeight="1" x14ac:dyDescent="0.2">
      <c r="A21" s="125" t="s">
        <v>125</v>
      </c>
      <c r="B21" s="123"/>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row>
    <row r="22" spans="1:32" ht="27.95" customHeight="1" x14ac:dyDescent="0.2">
      <c r="A22" s="125" t="s">
        <v>68</v>
      </c>
      <c r="B22" s="123"/>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row>
    <row r="23" spans="1:32" ht="18" customHeight="1" x14ac:dyDescent="0.2">
      <c r="A23" s="125" t="s">
        <v>69</v>
      </c>
      <c r="B23" s="123"/>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row>
    <row r="24" spans="1:32" ht="27.95" customHeight="1" x14ac:dyDescent="0.2">
      <c r="A24" s="123" t="s">
        <v>70</v>
      </c>
      <c r="B24" s="124"/>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row>
    <row r="25" spans="1:32" ht="18" customHeight="1" x14ac:dyDescent="0.2">
      <c r="A25" s="123" t="s">
        <v>71</v>
      </c>
      <c r="B25" s="124"/>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row>
    <row r="26" spans="1:32" ht="18" customHeight="1" x14ac:dyDescent="0.2">
      <c r="A26" s="125" t="s">
        <v>72</v>
      </c>
      <c r="B26" s="123"/>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row>
    <row r="27" spans="1:32" ht="18" customHeight="1" x14ac:dyDescent="0.2">
      <c r="A27" s="125" t="s">
        <v>73</v>
      </c>
      <c r="B27" s="123"/>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row>
    <row r="28" spans="1:32" s="57" customFormat="1" x14ac:dyDescent="0.2"/>
    <row r="29" spans="1:32" s="57" customFormat="1" x14ac:dyDescent="0.2"/>
    <row r="30" spans="1:32" s="57" customFormat="1" x14ac:dyDescent="0.2"/>
    <row r="31" spans="1:32" s="57" customFormat="1" x14ac:dyDescent="0.2"/>
    <row r="32" spans="1:32" s="57" customFormat="1" x14ac:dyDescent="0.2"/>
  </sheetData>
  <sheetProtection password="C82B" sheet="1" objects="1" scenarios="1"/>
  <mergeCells count="26">
    <mergeCell ref="A13:B13"/>
    <mergeCell ref="B1:B2"/>
    <mergeCell ref="A3:AF3"/>
    <mergeCell ref="A4:B4"/>
    <mergeCell ref="A5:B5"/>
    <mergeCell ref="A6:B6"/>
    <mergeCell ref="A7:B7"/>
    <mergeCell ref="A8:B8"/>
    <mergeCell ref="A9:B9"/>
    <mergeCell ref="A10:B10"/>
    <mergeCell ref="A11:B11"/>
    <mergeCell ref="A12:B12"/>
    <mergeCell ref="A14:B14"/>
    <mergeCell ref="A15:B15"/>
    <mergeCell ref="A16:B16"/>
    <mergeCell ref="A17:B17"/>
    <mergeCell ref="A18:B18"/>
    <mergeCell ref="A25:B25"/>
    <mergeCell ref="A26:B26"/>
    <mergeCell ref="A27:B27"/>
    <mergeCell ref="A19:B19"/>
    <mergeCell ref="A20:B20"/>
    <mergeCell ref="A21:B21"/>
    <mergeCell ref="A22:B22"/>
    <mergeCell ref="A23:B23"/>
    <mergeCell ref="A24:B24"/>
  </mergeCells>
  <conditionalFormatting sqref="C5:AF11">
    <cfRule type="cellIs" dxfId="227" priority="161" operator="equal">
      <formula>4</formula>
    </cfRule>
    <cfRule type="cellIs" dxfId="226" priority="162" operator="equal">
      <formula>3</formula>
    </cfRule>
    <cfRule type="cellIs" dxfId="225" priority="163" operator="equal">
      <formula>2</formula>
    </cfRule>
    <cfRule type="cellIs" dxfId="224" priority="164" operator="equal">
      <formula>1</formula>
    </cfRule>
  </conditionalFormatting>
  <conditionalFormatting sqref="C5:AF11 C13:AF15 C21:K23">
    <cfRule type="cellIs" dxfId="223" priority="157" operator="equal">
      <formula>4</formula>
    </cfRule>
    <cfRule type="cellIs" dxfId="222" priority="158" operator="equal">
      <formula>3</formula>
    </cfRule>
    <cfRule type="cellIs" dxfId="221" priority="159" operator="equal">
      <formula>2</formula>
    </cfRule>
    <cfRule type="cellIs" dxfId="220" priority="160" operator="equal">
      <formula>1</formula>
    </cfRule>
  </conditionalFormatting>
  <conditionalFormatting sqref="C21:K21">
    <cfRule type="cellIs" dxfId="219" priority="153" operator="equal">
      <formula>4</formula>
    </cfRule>
    <cfRule type="cellIs" dxfId="218" priority="154" operator="equal">
      <formula>3</formula>
    </cfRule>
    <cfRule type="cellIs" dxfId="217" priority="155" operator="equal">
      <formula>2</formula>
    </cfRule>
    <cfRule type="cellIs" dxfId="216" priority="156" operator="equal">
      <formula>1</formula>
    </cfRule>
  </conditionalFormatting>
  <conditionalFormatting sqref="C22:K22">
    <cfRule type="cellIs" dxfId="215" priority="149" operator="equal">
      <formula>4</formula>
    </cfRule>
    <cfRule type="cellIs" dxfId="214" priority="150" operator="equal">
      <formula>3</formula>
    </cfRule>
    <cfRule type="cellIs" dxfId="213" priority="151" operator="equal">
      <formula>2</formula>
    </cfRule>
    <cfRule type="cellIs" dxfId="212" priority="152" operator="equal">
      <formula>1</formula>
    </cfRule>
  </conditionalFormatting>
  <conditionalFormatting sqref="C23:K23">
    <cfRule type="cellIs" dxfId="211" priority="145" operator="equal">
      <formula>4</formula>
    </cfRule>
    <cfRule type="cellIs" dxfId="210" priority="146" operator="equal">
      <formula>3</formula>
    </cfRule>
    <cfRule type="cellIs" dxfId="209" priority="147" operator="equal">
      <formula>2</formula>
    </cfRule>
    <cfRule type="cellIs" dxfId="208" priority="148" operator="equal">
      <formula>1</formula>
    </cfRule>
  </conditionalFormatting>
  <conditionalFormatting sqref="L21:Y23">
    <cfRule type="cellIs" dxfId="207" priority="141" operator="equal">
      <formula>4</formula>
    </cfRule>
    <cfRule type="cellIs" dxfId="206" priority="142" operator="equal">
      <formula>3</formula>
    </cfRule>
    <cfRule type="cellIs" dxfId="205" priority="143" operator="equal">
      <formula>2</formula>
    </cfRule>
    <cfRule type="cellIs" dxfId="204" priority="144" operator="equal">
      <formula>1</formula>
    </cfRule>
  </conditionalFormatting>
  <conditionalFormatting sqref="AE21:AF23">
    <cfRule type="cellIs" dxfId="203" priority="137" operator="equal">
      <formula>4</formula>
    </cfRule>
    <cfRule type="cellIs" dxfId="202" priority="138" operator="equal">
      <formula>3</formula>
    </cfRule>
    <cfRule type="cellIs" dxfId="201" priority="139" operator="equal">
      <formula>2</formula>
    </cfRule>
    <cfRule type="cellIs" dxfId="200" priority="140" operator="equal">
      <formula>1</formula>
    </cfRule>
  </conditionalFormatting>
  <conditionalFormatting sqref="Z21:Z23">
    <cfRule type="cellIs" dxfId="199" priority="133" operator="equal">
      <formula>4</formula>
    </cfRule>
    <cfRule type="cellIs" dxfId="198" priority="134" operator="equal">
      <formula>3</formula>
    </cfRule>
    <cfRule type="cellIs" dxfId="197" priority="135" operator="equal">
      <formula>2</formula>
    </cfRule>
    <cfRule type="cellIs" dxfId="196" priority="136" operator="equal">
      <formula>1</formula>
    </cfRule>
  </conditionalFormatting>
  <conditionalFormatting sqref="Z23">
    <cfRule type="cellIs" dxfId="195" priority="129" operator="equal">
      <formula>4</formula>
    </cfRule>
    <cfRule type="cellIs" dxfId="194" priority="130" operator="equal">
      <formula>3</formula>
    </cfRule>
    <cfRule type="cellIs" dxfId="193" priority="131" operator="equal">
      <formula>2</formula>
    </cfRule>
    <cfRule type="cellIs" dxfId="192" priority="132" operator="equal">
      <formula>1</formula>
    </cfRule>
  </conditionalFormatting>
  <conditionalFormatting sqref="AA21:AD23">
    <cfRule type="cellIs" dxfId="191" priority="125" operator="equal">
      <formula>4</formula>
    </cfRule>
    <cfRule type="cellIs" dxfId="190" priority="126" operator="equal">
      <formula>3</formula>
    </cfRule>
    <cfRule type="cellIs" dxfId="189" priority="127" operator="equal">
      <formula>2</formula>
    </cfRule>
    <cfRule type="cellIs" dxfId="188" priority="128" operator="equal">
      <formula>1</formula>
    </cfRule>
  </conditionalFormatting>
  <conditionalFormatting sqref="AA23:AD23">
    <cfRule type="cellIs" dxfId="187" priority="121" operator="equal">
      <formula>4</formula>
    </cfRule>
    <cfRule type="cellIs" dxfId="186" priority="122" operator="equal">
      <formula>3</formula>
    </cfRule>
    <cfRule type="cellIs" dxfId="185" priority="123" operator="equal">
      <formula>2</formula>
    </cfRule>
    <cfRule type="cellIs" dxfId="184" priority="124" operator="equal">
      <formula>1</formula>
    </cfRule>
  </conditionalFormatting>
  <conditionalFormatting sqref="C17:R19 AE17:AF19">
    <cfRule type="cellIs" dxfId="183" priority="117" operator="equal">
      <formula>4</formula>
    </cfRule>
    <cfRule type="cellIs" dxfId="182" priority="118" operator="equal">
      <formula>3</formula>
    </cfRule>
    <cfRule type="cellIs" dxfId="181" priority="119" operator="equal">
      <formula>2</formula>
    </cfRule>
    <cfRule type="cellIs" dxfId="180" priority="120" operator="equal">
      <formula>1</formula>
    </cfRule>
  </conditionalFormatting>
  <conditionalFormatting sqref="C17:R17">
    <cfRule type="cellIs" dxfId="179" priority="113" operator="equal">
      <formula>4</formula>
    </cfRule>
    <cfRule type="cellIs" dxfId="178" priority="114" operator="equal">
      <formula>3</formula>
    </cfRule>
    <cfRule type="cellIs" dxfId="177" priority="115" operator="equal">
      <formula>2</formula>
    </cfRule>
    <cfRule type="cellIs" dxfId="176" priority="116" operator="equal">
      <formula>1</formula>
    </cfRule>
  </conditionalFormatting>
  <conditionalFormatting sqref="C18:R19">
    <cfRule type="cellIs" dxfId="175" priority="109" operator="equal">
      <formula>4</formula>
    </cfRule>
    <cfRule type="cellIs" dxfId="174" priority="110" operator="equal">
      <formula>3</formula>
    </cfRule>
    <cfRule type="cellIs" dxfId="173" priority="111" operator="equal">
      <formula>2</formula>
    </cfRule>
    <cfRule type="cellIs" dxfId="172" priority="112" operator="equal">
      <formula>1</formula>
    </cfRule>
  </conditionalFormatting>
  <conditionalFormatting sqref="S17:V19">
    <cfRule type="cellIs" dxfId="171" priority="105" operator="equal">
      <formula>4</formula>
    </cfRule>
    <cfRule type="cellIs" dxfId="170" priority="106" operator="equal">
      <formula>3</formula>
    </cfRule>
    <cfRule type="cellIs" dxfId="169" priority="107" operator="equal">
      <formula>2</formula>
    </cfRule>
    <cfRule type="cellIs" dxfId="168" priority="108" operator="equal">
      <formula>1</formula>
    </cfRule>
  </conditionalFormatting>
  <conditionalFormatting sqref="S17:V17">
    <cfRule type="cellIs" dxfId="167" priority="101" operator="equal">
      <formula>4</formula>
    </cfRule>
    <cfRule type="cellIs" dxfId="166" priority="102" operator="equal">
      <formula>3</formula>
    </cfRule>
    <cfRule type="cellIs" dxfId="165" priority="103" operator="equal">
      <formula>2</formula>
    </cfRule>
    <cfRule type="cellIs" dxfId="164" priority="104" operator="equal">
      <formula>1</formula>
    </cfRule>
  </conditionalFormatting>
  <conditionalFormatting sqref="S18:V19">
    <cfRule type="cellIs" dxfId="163" priority="97" operator="equal">
      <formula>4</formula>
    </cfRule>
    <cfRule type="cellIs" dxfId="162" priority="98" operator="equal">
      <formula>3</formula>
    </cfRule>
    <cfRule type="cellIs" dxfId="161" priority="99" operator="equal">
      <formula>2</formula>
    </cfRule>
    <cfRule type="cellIs" dxfId="160" priority="100" operator="equal">
      <formula>1</formula>
    </cfRule>
  </conditionalFormatting>
  <conditionalFormatting sqref="W17:Z19">
    <cfRule type="cellIs" dxfId="159" priority="93" operator="equal">
      <formula>4</formula>
    </cfRule>
    <cfRule type="cellIs" dxfId="158" priority="94" operator="equal">
      <formula>3</formula>
    </cfRule>
    <cfRule type="cellIs" dxfId="157" priority="95" operator="equal">
      <formula>2</formula>
    </cfRule>
    <cfRule type="cellIs" dxfId="156" priority="96" operator="equal">
      <formula>1</formula>
    </cfRule>
  </conditionalFormatting>
  <conditionalFormatting sqref="W17:Z17">
    <cfRule type="cellIs" dxfId="155" priority="89" operator="equal">
      <formula>4</formula>
    </cfRule>
    <cfRule type="cellIs" dxfId="154" priority="90" operator="equal">
      <formula>3</formula>
    </cfRule>
    <cfRule type="cellIs" dxfId="153" priority="91" operator="equal">
      <formula>2</formula>
    </cfRule>
    <cfRule type="cellIs" dxfId="152" priority="92" operator="equal">
      <formula>1</formula>
    </cfRule>
  </conditionalFormatting>
  <conditionalFormatting sqref="W18:Z19">
    <cfRule type="cellIs" dxfId="151" priority="85" operator="equal">
      <formula>4</formula>
    </cfRule>
    <cfRule type="cellIs" dxfId="150" priority="86" operator="equal">
      <formula>3</formula>
    </cfRule>
    <cfRule type="cellIs" dxfId="149" priority="87" operator="equal">
      <formula>2</formula>
    </cfRule>
    <cfRule type="cellIs" dxfId="148" priority="88" operator="equal">
      <formula>1</formula>
    </cfRule>
  </conditionalFormatting>
  <conditionalFormatting sqref="AA17:AD19">
    <cfRule type="cellIs" dxfId="147" priority="81" operator="equal">
      <formula>4</formula>
    </cfRule>
    <cfRule type="cellIs" dxfId="146" priority="82" operator="equal">
      <formula>3</formula>
    </cfRule>
    <cfRule type="cellIs" dxfId="145" priority="83" operator="equal">
      <formula>2</formula>
    </cfRule>
    <cfRule type="cellIs" dxfId="144" priority="84" operator="equal">
      <formula>1</formula>
    </cfRule>
  </conditionalFormatting>
  <conditionalFormatting sqref="AA17:AD17">
    <cfRule type="cellIs" dxfId="143" priority="77" operator="equal">
      <formula>4</formula>
    </cfRule>
    <cfRule type="cellIs" dxfId="142" priority="78" operator="equal">
      <formula>3</formula>
    </cfRule>
    <cfRule type="cellIs" dxfId="141" priority="79" operator="equal">
      <formula>2</formula>
    </cfRule>
    <cfRule type="cellIs" dxfId="140" priority="80" operator="equal">
      <formula>1</formula>
    </cfRule>
  </conditionalFormatting>
  <conditionalFormatting sqref="AA18:AD19">
    <cfRule type="cellIs" dxfId="139" priority="73" operator="equal">
      <formula>4</formula>
    </cfRule>
    <cfRule type="cellIs" dxfId="138" priority="74" operator="equal">
      <formula>3</formula>
    </cfRule>
    <cfRule type="cellIs" dxfId="137" priority="75" operator="equal">
      <formula>2</formula>
    </cfRule>
    <cfRule type="cellIs" dxfId="136" priority="76" operator="equal">
      <formula>1</formula>
    </cfRule>
  </conditionalFormatting>
  <conditionalFormatting sqref="C24:Y26">
    <cfRule type="cellIs" dxfId="135" priority="69" operator="equal">
      <formula>4</formula>
    </cfRule>
    <cfRule type="cellIs" dxfId="134" priority="70" operator="equal">
      <formula>3</formula>
    </cfRule>
    <cfRule type="cellIs" dxfId="133" priority="71" operator="equal">
      <formula>2</formula>
    </cfRule>
    <cfRule type="cellIs" dxfId="132" priority="72" operator="equal">
      <formula>1</formula>
    </cfRule>
  </conditionalFormatting>
  <conditionalFormatting sqref="AE24:AF26">
    <cfRule type="cellIs" dxfId="131" priority="65" operator="equal">
      <formula>4</formula>
    </cfRule>
    <cfRule type="cellIs" dxfId="130" priority="66" operator="equal">
      <formula>3</formula>
    </cfRule>
    <cfRule type="cellIs" dxfId="129" priority="67" operator="equal">
      <formula>2</formula>
    </cfRule>
    <cfRule type="cellIs" dxfId="128" priority="68" operator="equal">
      <formula>1</formula>
    </cfRule>
  </conditionalFormatting>
  <conditionalFormatting sqref="Z24:Z26">
    <cfRule type="cellIs" dxfId="127" priority="61" operator="equal">
      <formula>4</formula>
    </cfRule>
    <cfRule type="cellIs" dxfId="126" priority="62" operator="equal">
      <formula>3</formula>
    </cfRule>
    <cfRule type="cellIs" dxfId="125" priority="63" operator="equal">
      <formula>2</formula>
    </cfRule>
    <cfRule type="cellIs" dxfId="124" priority="64" operator="equal">
      <formula>1</formula>
    </cfRule>
  </conditionalFormatting>
  <conditionalFormatting sqref="AA24:AD26">
    <cfRule type="cellIs" dxfId="123" priority="57" operator="equal">
      <formula>4</formula>
    </cfRule>
    <cfRule type="cellIs" dxfId="122" priority="58" operator="equal">
      <formula>3</formula>
    </cfRule>
    <cfRule type="cellIs" dxfId="121" priority="59" operator="equal">
      <formula>2</formula>
    </cfRule>
    <cfRule type="cellIs" dxfId="120" priority="60" operator="equal">
      <formula>1</formula>
    </cfRule>
  </conditionalFormatting>
  <conditionalFormatting sqref="S27:V27">
    <cfRule type="cellIs" dxfId="119" priority="21" operator="equal">
      <formula>4</formula>
    </cfRule>
    <cfRule type="cellIs" dxfId="118" priority="22" operator="equal">
      <formula>3</formula>
    </cfRule>
    <cfRule type="cellIs" dxfId="117" priority="23" operator="equal">
      <formula>2</formula>
    </cfRule>
    <cfRule type="cellIs" dxfId="116" priority="24" operator="equal">
      <formula>1</formula>
    </cfRule>
  </conditionalFormatting>
  <conditionalFormatting sqref="W27:Z27">
    <cfRule type="cellIs" dxfId="115" priority="13" operator="equal">
      <formula>4</formula>
    </cfRule>
    <cfRule type="cellIs" dxfId="114" priority="14" operator="equal">
      <formula>3</formula>
    </cfRule>
    <cfRule type="cellIs" dxfId="113" priority="15" operator="equal">
      <formula>2</formula>
    </cfRule>
    <cfRule type="cellIs" dxfId="112" priority="16" operator="equal">
      <formula>1</formula>
    </cfRule>
  </conditionalFormatting>
  <conditionalFormatting sqref="W27:Z27">
    <cfRule type="cellIs" dxfId="111" priority="9" operator="equal">
      <formula>4</formula>
    </cfRule>
    <cfRule type="cellIs" dxfId="110" priority="10" operator="equal">
      <formula>3</formula>
    </cfRule>
    <cfRule type="cellIs" dxfId="109" priority="11" operator="equal">
      <formula>2</formula>
    </cfRule>
    <cfRule type="cellIs" dxfId="108" priority="12" operator="equal">
      <formula>1</formula>
    </cfRule>
  </conditionalFormatting>
  <conditionalFormatting sqref="AA27:AD27">
    <cfRule type="cellIs" dxfId="107" priority="5" operator="equal">
      <formula>4</formula>
    </cfRule>
    <cfRule type="cellIs" dxfId="106" priority="6" operator="equal">
      <formula>3</formula>
    </cfRule>
    <cfRule type="cellIs" dxfId="105" priority="7" operator="equal">
      <formula>2</formula>
    </cfRule>
    <cfRule type="cellIs" dxfId="104" priority="8" operator="equal">
      <formula>1</formula>
    </cfRule>
  </conditionalFormatting>
  <conditionalFormatting sqref="AA27:AD27">
    <cfRule type="cellIs" dxfId="103" priority="1" operator="equal">
      <formula>4</formula>
    </cfRule>
    <cfRule type="cellIs" dxfId="102" priority="2" operator="equal">
      <formula>3</formula>
    </cfRule>
    <cfRule type="cellIs" dxfId="101" priority="3" operator="equal">
      <formula>2</formula>
    </cfRule>
    <cfRule type="cellIs" dxfId="100" priority="4" operator="equal">
      <formula>1</formula>
    </cfRule>
  </conditionalFormatting>
  <conditionalFormatting sqref="C27:R27 AE27:AF27">
    <cfRule type="cellIs" dxfId="99" priority="29" operator="equal">
      <formula>4</formula>
    </cfRule>
    <cfRule type="cellIs" dxfId="98" priority="30" operator="equal">
      <formula>3</formula>
    </cfRule>
    <cfRule type="cellIs" dxfId="97" priority="31" operator="equal">
      <formula>2</formula>
    </cfRule>
    <cfRule type="cellIs" dxfId="96" priority="32" operator="equal">
      <formula>1</formula>
    </cfRule>
  </conditionalFormatting>
  <conditionalFormatting sqref="C27:R27">
    <cfRule type="cellIs" dxfId="95" priority="25" operator="equal">
      <formula>4</formula>
    </cfRule>
    <cfRule type="cellIs" dxfId="94" priority="26" operator="equal">
      <formula>3</formula>
    </cfRule>
    <cfRule type="cellIs" dxfId="93" priority="27" operator="equal">
      <formula>2</formula>
    </cfRule>
    <cfRule type="cellIs" dxfId="92" priority="28" operator="equal">
      <formula>1</formula>
    </cfRule>
  </conditionalFormatting>
  <conditionalFormatting sqref="S27:V27">
    <cfRule type="cellIs" dxfId="91" priority="17" operator="equal">
      <formula>4</formula>
    </cfRule>
    <cfRule type="cellIs" dxfId="90" priority="18" operator="equal">
      <formula>3</formula>
    </cfRule>
    <cfRule type="cellIs" dxfId="89" priority="19" operator="equal">
      <formula>2</formula>
    </cfRule>
    <cfRule type="cellIs" dxfId="88" priority="20" operator="equal">
      <formula>1</formula>
    </cfRule>
  </conditionalFormatting>
  <dataValidations count="2">
    <dataValidation type="whole" allowBlank="1" showInputMessage="1" showErrorMessage="1" sqref="C17:J19 C24:J27">
      <formula1>1</formula1>
      <formula2>4</formula2>
    </dataValidation>
    <dataValidation type="whole" allowBlank="1" showInputMessage="1" showErrorMessage="1" errorTitle="Zut, il y a une erreur" error="Les items s'évaluent par le codage 1 ; 2 ; ou 4" sqref="K16:AF27 C5:AF15">
      <formula1>1</formula1>
      <formula2>4</formula2>
    </dataValidation>
  </dataValidations>
  <pageMargins left="0.25" right="0.25" top="0.75" bottom="0.75" header="0.3" footer="0.3"/>
  <pageSetup paperSize="8" scale="6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8DD5"/>
    <pageSetUpPr fitToPage="1"/>
  </sheetPr>
  <dimension ref="A1:AF30"/>
  <sheetViews>
    <sheetView zoomScale="110" zoomScaleNormal="110" workbookViewId="0">
      <pane xSplit="2" ySplit="3" topLeftCell="C4" activePane="bottomRight" state="frozen"/>
      <selection pane="topRight" activeCell="C1" sqref="C1"/>
      <selection pane="bottomLeft" activeCell="A4" sqref="A4"/>
      <selection pane="bottomRight" activeCell="A2" sqref="A2"/>
    </sheetView>
  </sheetViews>
  <sheetFormatPr baseColWidth="10" defaultColWidth="11.42578125" defaultRowHeight="14.25" x14ac:dyDescent="0.2"/>
  <cols>
    <col min="1" max="1" width="11.42578125" style="57"/>
    <col min="2" max="2" width="56.85546875" style="66" customWidth="1"/>
    <col min="3" max="32" width="8.85546875" style="57" customWidth="1"/>
    <col min="33" max="34" width="0" style="57" hidden="1" customWidth="1"/>
    <col min="35" max="16384" width="11.42578125" style="57"/>
  </cols>
  <sheetData>
    <row r="1" spans="1:32" ht="15" x14ac:dyDescent="0.25">
      <c r="A1" s="60" t="s">
        <v>50</v>
      </c>
      <c r="B1" s="128" t="s">
        <v>31</v>
      </c>
      <c r="C1" s="61">
        <v>1</v>
      </c>
      <c r="D1" s="61">
        <v>2</v>
      </c>
      <c r="E1" s="61">
        <v>3</v>
      </c>
      <c r="F1" s="61">
        <v>4</v>
      </c>
      <c r="G1" s="61">
        <v>5</v>
      </c>
      <c r="H1" s="61">
        <v>6</v>
      </c>
      <c r="I1" s="61">
        <v>7</v>
      </c>
      <c r="J1" s="61">
        <v>8</v>
      </c>
      <c r="K1" s="61">
        <v>9</v>
      </c>
      <c r="L1" s="61">
        <v>10</v>
      </c>
      <c r="M1" s="61">
        <v>11</v>
      </c>
      <c r="N1" s="61">
        <v>12</v>
      </c>
      <c r="O1" s="61">
        <v>13</v>
      </c>
      <c r="P1" s="61">
        <v>14</v>
      </c>
      <c r="Q1" s="61">
        <v>15</v>
      </c>
      <c r="R1" s="61">
        <v>16</v>
      </c>
      <c r="S1" s="61">
        <v>17</v>
      </c>
      <c r="T1" s="61">
        <v>18</v>
      </c>
      <c r="U1" s="61">
        <v>19</v>
      </c>
      <c r="V1" s="61">
        <v>20</v>
      </c>
      <c r="W1" s="61">
        <v>21</v>
      </c>
      <c r="X1" s="61">
        <v>22</v>
      </c>
      <c r="Y1" s="61">
        <v>23</v>
      </c>
      <c r="Z1" s="61">
        <v>24</v>
      </c>
      <c r="AA1" s="61">
        <v>25</v>
      </c>
      <c r="AB1" s="61">
        <v>26</v>
      </c>
      <c r="AC1" s="61">
        <v>27</v>
      </c>
      <c r="AD1" s="61">
        <v>28</v>
      </c>
      <c r="AE1" s="61">
        <v>29</v>
      </c>
      <c r="AF1" s="61">
        <v>30</v>
      </c>
    </row>
    <row r="2" spans="1:32" ht="88.5" customHeight="1" x14ac:dyDescent="0.2">
      <c r="A2" s="62" t="s">
        <v>51</v>
      </c>
      <c r="B2" s="129"/>
      <c r="C2" s="59" t="str">
        <f t="shared" ref="C2:AF2" si="0">LOOKUP(C1,numeroeleve,nomeleve)</f>
        <v>Elève 1</v>
      </c>
      <c r="D2" s="59" t="str">
        <f t="shared" si="0"/>
        <v>Elève 2</v>
      </c>
      <c r="E2" s="59" t="str">
        <f t="shared" si="0"/>
        <v>Elève 3</v>
      </c>
      <c r="F2" s="59" t="str">
        <f t="shared" si="0"/>
        <v>Elève 4</v>
      </c>
      <c r="G2" s="59" t="str">
        <f t="shared" si="0"/>
        <v>Elève 5</v>
      </c>
      <c r="H2" s="59" t="str">
        <f t="shared" si="0"/>
        <v>Elève 6</v>
      </c>
      <c r="I2" s="59" t="str">
        <f t="shared" si="0"/>
        <v>Elève 7</v>
      </c>
      <c r="J2" s="59" t="str">
        <f t="shared" si="0"/>
        <v>Elève 8</v>
      </c>
      <c r="K2" s="59" t="str">
        <f t="shared" si="0"/>
        <v>Elève 9</v>
      </c>
      <c r="L2" s="59" t="str">
        <f t="shared" si="0"/>
        <v>Elève 10</v>
      </c>
      <c r="M2" s="59" t="str">
        <f t="shared" si="0"/>
        <v>Elève 11</v>
      </c>
      <c r="N2" s="59" t="str">
        <f t="shared" si="0"/>
        <v>Elève 12</v>
      </c>
      <c r="O2" s="59" t="str">
        <f t="shared" si="0"/>
        <v>Elève 13</v>
      </c>
      <c r="P2" s="59" t="str">
        <f t="shared" si="0"/>
        <v>Elève 14</v>
      </c>
      <c r="Q2" s="59" t="str">
        <f t="shared" si="0"/>
        <v>Elève 15</v>
      </c>
      <c r="R2" s="59" t="str">
        <f t="shared" si="0"/>
        <v>Elève 16</v>
      </c>
      <c r="S2" s="59" t="str">
        <f t="shared" si="0"/>
        <v>Elève 17</v>
      </c>
      <c r="T2" s="59" t="str">
        <f t="shared" si="0"/>
        <v>Elève 18</v>
      </c>
      <c r="U2" s="59" t="str">
        <f t="shared" si="0"/>
        <v>Elève 19</v>
      </c>
      <c r="V2" s="59" t="str">
        <f t="shared" si="0"/>
        <v>Elève 20</v>
      </c>
      <c r="W2" s="59" t="str">
        <f t="shared" si="0"/>
        <v>Elève 21</v>
      </c>
      <c r="X2" s="59" t="str">
        <f t="shared" si="0"/>
        <v>Elève 22</v>
      </c>
      <c r="Y2" s="59" t="str">
        <f t="shared" si="0"/>
        <v>Elève 23</v>
      </c>
      <c r="Z2" s="59" t="str">
        <f t="shared" si="0"/>
        <v>Elève 24</v>
      </c>
      <c r="AA2" s="59" t="str">
        <f t="shared" si="0"/>
        <v>Elève 25</v>
      </c>
      <c r="AB2" s="59" t="str">
        <f t="shared" si="0"/>
        <v>Elève 26</v>
      </c>
      <c r="AC2" s="59" t="str">
        <f t="shared" si="0"/>
        <v>Elève 27</v>
      </c>
      <c r="AD2" s="59" t="str">
        <f t="shared" si="0"/>
        <v>Elève 28</v>
      </c>
      <c r="AE2" s="59" t="str">
        <f t="shared" si="0"/>
        <v>Elève 29</v>
      </c>
      <c r="AF2" s="59" t="str">
        <f t="shared" si="0"/>
        <v>Elève 30</v>
      </c>
    </row>
    <row r="3" spans="1:32" ht="18" customHeight="1" x14ac:dyDescent="0.2">
      <c r="A3" s="138" t="s">
        <v>30</v>
      </c>
      <c r="B3" s="139"/>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row>
    <row r="4" spans="1:32" ht="15" customHeight="1" x14ac:dyDescent="0.2">
      <c r="A4" s="138" t="s">
        <v>32</v>
      </c>
      <c r="B4" s="139"/>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row>
    <row r="5" spans="1:32" ht="18" customHeight="1" x14ac:dyDescent="0.25">
      <c r="A5" s="137" t="s">
        <v>36</v>
      </c>
      <c r="B5" s="137"/>
      <c r="C5" s="63" t="str">
        <f>IF((COUNTA('Résultats test rentrée Français'!C5))&lt;&gt;1,"⌛",(ROUND(AVERAGE('Résultats test rentrée Français'!C5),0)))</f>
        <v>⌛</v>
      </c>
      <c r="D5" s="63" t="str">
        <f>IF((COUNTA('Résultats test rentrée Français'!D5))&lt;&gt;1,"⌛",(ROUND(AVERAGE('Résultats test rentrée Français'!D5),0)))</f>
        <v>⌛</v>
      </c>
      <c r="E5" s="63" t="str">
        <f>IF((COUNTA('Résultats test rentrée Français'!E5))&lt;&gt;1,"⌛",(ROUND(AVERAGE('Résultats test rentrée Français'!E5),0)))</f>
        <v>⌛</v>
      </c>
      <c r="F5" s="63" t="str">
        <f>IF((COUNTA('Résultats test rentrée Français'!F5))&lt;&gt;1,"⌛",(ROUND(AVERAGE('Résultats test rentrée Français'!F5),0)))</f>
        <v>⌛</v>
      </c>
      <c r="G5" s="63" t="str">
        <f>IF((COUNTA('Résultats test rentrée Français'!G5))&lt;&gt;1,"⌛",(ROUND(AVERAGE('Résultats test rentrée Français'!G5),0)))</f>
        <v>⌛</v>
      </c>
      <c r="H5" s="63" t="str">
        <f>IF((COUNTA('Résultats test rentrée Français'!H5))&lt;&gt;1,"⌛",(ROUND(AVERAGE('Résultats test rentrée Français'!H5),0)))</f>
        <v>⌛</v>
      </c>
      <c r="I5" s="63" t="str">
        <f>IF((COUNTA('Résultats test rentrée Français'!I5))&lt;&gt;1,"⌛",(ROUND(AVERAGE('Résultats test rentrée Français'!I5),0)))</f>
        <v>⌛</v>
      </c>
      <c r="J5" s="63" t="str">
        <f>IF((COUNTA('Résultats test rentrée Français'!J5))&lt;&gt;1,"⌛",(ROUND(AVERAGE('Résultats test rentrée Français'!J5),0)))</f>
        <v>⌛</v>
      </c>
      <c r="K5" s="63" t="str">
        <f>IF((COUNTA('Résultats test rentrée Français'!K5))&lt;&gt;1,"⌛",(ROUND(AVERAGE('Résultats test rentrée Français'!K5),0)))</f>
        <v>⌛</v>
      </c>
      <c r="L5" s="63" t="str">
        <f>IF((COUNTA('Résultats test rentrée Français'!L5))&lt;&gt;1,"⌛",(ROUND(AVERAGE('Résultats test rentrée Français'!L5),0)))</f>
        <v>⌛</v>
      </c>
      <c r="M5" s="63" t="str">
        <f>IF((COUNTA('Résultats test rentrée Français'!M5))&lt;&gt;1,"⌛",(ROUND(AVERAGE('Résultats test rentrée Français'!M5),0)))</f>
        <v>⌛</v>
      </c>
      <c r="N5" s="63" t="str">
        <f>IF((COUNTA('Résultats test rentrée Français'!N5))&lt;&gt;1,"⌛",(ROUND(AVERAGE('Résultats test rentrée Français'!N5),0)))</f>
        <v>⌛</v>
      </c>
      <c r="O5" s="63" t="str">
        <f>IF((COUNTA('Résultats test rentrée Français'!O5))&lt;&gt;1,"⌛",(ROUND(AVERAGE('Résultats test rentrée Français'!O5),0)))</f>
        <v>⌛</v>
      </c>
      <c r="P5" s="63" t="str">
        <f>IF((COUNTA('Résultats test rentrée Français'!P5))&lt;&gt;1,"⌛",(ROUND(AVERAGE('Résultats test rentrée Français'!P5),0)))</f>
        <v>⌛</v>
      </c>
      <c r="Q5" s="63" t="str">
        <f>IF((COUNTA('Résultats test rentrée Français'!Q5))&lt;&gt;1,"⌛",(ROUND(AVERAGE('Résultats test rentrée Français'!Q5),0)))</f>
        <v>⌛</v>
      </c>
      <c r="R5" s="63" t="str">
        <f>IF((COUNTA('Résultats test rentrée Français'!R5))&lt;&gt;1,"⌛",(ROUND(AVERAGE('Résultats test rentrée Français'!R5),0)))</f>
        <v>⌛</v>
      </c>
      <c r="S5" s="63" t="str">
        <f>IF((COUNTA('Résultats test rentrée Français'!S5))&lt;&gt;1,"⌛",(ROUND(AVERAGE('Résultats test rentrée Français'!S5),0)))</f>
        <v>⌛</v>
      </c>
      <c r="T5" s="63" t="str">
        <f>IF((COUNTA('Résultats test rentrée Français'!T5))&lt;&gt;1,"⌛",(ROUND(AVERAGE('Résultats test rentrée Français'!T5),0)))</f>
        <v>⌛</v>
      </c>
      <c r="U5" s="63" t="str">
        <f>IF((COUNTA('Résultats test rentrée Français'!U5))&lt;&gt;1,"⌛",(ROUND(AVERAGE('Résultats test rentrée Français'!U5),0)))</f>
        <v>⌛</v>
      </c>
      <c r="V5" s="63" t="str">
        <f>IF((COUNTA('Résultats test rentrée Français'!V5))&lt;&gt;1,"⌛",(ROUND(AVERAGE('Résultats test rentrée Français'!V5),0)))</f>
        <v>⌛</v>
      </c>
      <c r="W5" s="63" t="str">
        <f>IF((COUNTA('Résultats test rentrée Français'!W5))&lt;&gt;1,"⌛",(ROUND(AVERAGE('Résultats test rentrée Français'!W5),0)))</f>
        <v>⌛</v>
      </c>
      <c r="X5" s="63" t="str">
        <f>IF((COUNTA('Résultats test rentrée Français'!X5))&lt;&gt;1,"⌛",(ROUND(AVERAGE('Résultats test rentrée Français'!X5),0)))</f>
        <v>⌛</v>
      </c>
      <c r="Y5" s="63" t="str">
        <f>IF((COUNTA('Résultats test rentrée Français'!Y5))&lt;&gt;1,"⌛",(ROUND(AVERAGE('Résultats test rentrée Français'!Y5),0)))</f>
        <v>⌛</v>
      </c>
      <c r="Z5" s="63" t="str">
        <f>IF((COUNTA('Résultats test rentrée Français'!Z5))&lt;&gt;1,"⌛",(ROUND(AVERAGE('Résultats test rentrée Français'!Z5),0)))</f>
        <v>⌛</v>
      </c>
      <c r="AA5" s="63" t="str">
        <f>IF((COUNTA('Résultats test rentrée Français'!AA5))&lt;&gt;1,"⌛",(ROUND(AVERAGE('Résultats test rentrée Français'!AA5),0)))</f>
        <v>⌛</v>
      </c>
      <c r="AB5" s="63" t="str">
        <f>IF((COUNTA('Résultats test rentrée Français'!AB5))&lt;&gt;1,"⌛",(ROUND(AVERAGE('Résultats test rentrée Français'!AB5),0)))</f>
        <v>⌛</v>
      </c>
      <c r="AC5" s="63" t="str">
        <f>IF((COUNTA('Résultats test rentrée Français'!AC5))&lt;&gt;1,"⌛",(ROUND(AVERAGE('Résultats test rentrée Français'!AC5),0)))</f>
        <v>⌛</v>
      </c>
      <c r="AD5" s="63" t="str">
        <f>IF((COUNTA('Résultats test rentrée Français'!AD5))&lt;&gt;1,"⌛",(ROUND(AVERAGE('Résultats test rentrée Français'!AD5),0)))</f>
        <v>⌛</v>
      </c>
      <c r="AE5" s="63" t="str">
        <f>IF((COUNTA('Résultats test rentrée Français'!AE5))&lt;&gt;1,"⌛",(ROUND(AVERAGE('Résultats test rentrée Français'!AE5),0)))</f>
        <v>⌛</v>
      </c>
      <c r="AF5" s="63" t="str">
        <f>IF((COUNTA('Résultats test rentrée Français'!AF5))&lt;&gt;1,"⌛",(ROUND(AVERAGE('Résultats test rentrée Français'!AF5),0)))</f>
        <v>⌛</v>
      </c>
    </row>
    <row r="6" spans="1:32" ht="15" customHeight="1" x14ac:dyDescent="0.2">
      <c r="A6" s="138" t="s">
        <v>32</v>
      </c>
      <c r="B6" s="139"/>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row>
    <row r="7" spans="1:32" ht="18" customHeight="1" x14ac:dyDescent="0.2">
      <c r="A7" s="142" t="s">
        <v>75</v>
      </c>
      <c r="B7" s="143"/>
      <c r="C7" s="63" t="str">
        <f>IF((COUNTA('Résultats test rentrée Français'!C6:C9))&lt;&gt;4,"⌛",(ROUND(AVERAGE('Résultats test rentrée Français'!C6:C9),0)))</f>
        <v>⌛</v>
      </c>
      <c r="D7" s="63" t="str">
        <f>IF((COUNTA('Résultats test rentrée Français'!D6:D9))&lt;&gt;4,"⌛",(ROUND(AVERAGE('Résultats test rentrée Français'!D6:D9),0)))</f>
        <v>⌛</v>
      </c>
      <c r="E7" s="63" t="str">
        <f>IF((COUNTA('Résultats test rentrée Français'!E6:E9))&lt;&gt;4,"⌛",(ROUND(AVERAGE('Résultats test rentrée Français'!E6:E9),0)))</f>
        <v>⌛</v>
      </c>
      <c r="F7" s="63" t="str">
        <f>IF((COUNTA('Résultats test rentrée Français'!F6:F9))&lt;&gt;4,"⌛",(ROUND(AVERAGE('Résultats test rentrée Français'!F6:F9),0)))</f>
        <v>⌛</v>
      </c>
      <c r="G7" s="63" t="str">
        <f>IF((COUNTA('Résultats test rentrée Français'!G6:G9))&lt;&gt;4,"⌛",(ROUND(AVERAGE('Résultats test rentrée Français'!G6:G9),0)))</f>
        <v>⌛</v>
      </c>
      <c r="H7" s="63" t="str">
        <f>IF((COUNTA('Résultats test rentrée Français'!H6:H9))&lt;&gt;4,"⌛",(ROUND(AVERAGE('Résultats test rentrée Français'!H6:H9),0)))</f>
        <v>⌛</v>
      </c>
      <c r="I7" s="63" t="str">
        <f>IF((COUNTA('Résultats test rentrée Français'!I6:I9))&lt;&gt;4,"⌛",(ROUND(AVERAGE('Résultats test rentrée Français'!I6:I9),0)))</f>
        <v>⌛</v>
      </c>
      <c r="J7" s="63" t="str">
        <f>IF((COUNTA('Résultats test rentrée Français'!J6:J9))&lt;&gt;4,"⌛",(ROUND(AVERAGE('Résultats test rentrée Français'!J6:J9),0)))</f>
        <v>⌛</v>
      </c>
      <c r="K7" s="63" t="str">
        <f>IF((COUNTA('Résultats test rentrée Français'!K6:K9))&lt;&gt;4,"⌛",(ROUND(AVERAGE('Résultats test rentrée Français'!K6:K9),0)))</f>
        <v>⌛</v>
      </c>
      <c r="L7" s="63" t="str">
        <f>IF((COUNTA('Résultats test rentrée Français'!L6:L9))&lt;&gt;4,"⌛",(ROUND(AVERAGE('Résultats test rentrée Français'!L6:L9),0)))</f>
        <v>⌛</v>
      </c>
      <c r="M7" s="63" t="str">
        <f>IF((COUNTA('Résultats test rentrée Français'!M6:M9))&lt;&gt;4,"⌛",(ROUND(AVERAGE('Résultats test rentrée Français'!M6:M9),0)))</f>
        <v>⌛</v>
      </c>
      <c r="N7" s="63" t="str">
        <f>IF((COUNTA('Résultats test rentrée Français'!N6:N9))&lt;&gt;4,"⌛",(ROUND(AVERAGE('Résultats test rentrée Français'!N6:N9),0)))</f>
        <v>⌛</v>
      </c>
      <c r="O7" s="63" t="str">
        <f>IF((COUNTA('Résultats test rentrée Français'!O6:O9))&lt;&gt;4,"⌛",(ROUND(AVERAGE('Résultats test rentrée Français'!O6:O9),0)))</f>
        <v>⌛</v>
      </c>
      <c r="P7" s="63" t="str">
        <f>IF((COUNTA('Résultats test rentrée Français'!P6:P9))&lt;&gt;4,"⌛",(ROUND(AVERAGE('Résultats test rentrée Français'!P6:P9),0)))</f>
        <v>⌛</v>
      </c>
      <c r="Q7" s="63" t="str">
        <f>IF((COUNTA('Résultats test rentrée Français'!Q6:Q9))&lt;&gt;4,"⌛",(ROUND(AVERAGE('Résultats test rentrée Français'!Q6:Q9),0)))</f>
        <v>⌛</v>
      </c>
      <c r="R7" s="63" t="str">
        <f>IF((COUNTA('Résultats test rentrée Français'!R6:R9))&lt;&gt;4,"⌛",(ROUND(AVERAGE('Résultats test rentrée Français'!R6:R9),0)))</f>
        <v>⌛</v>
      </c>
      <c r="S7" s="63" t="str">
        <f>IF((COUNTA('Résultats test rentrée Français'!S6:S9))&lt;&gt;4,"⌛",(ROUND(AVERAGE('Résultats test rentrée Français'!S6:S9),0)))</f>
        <v>⌛</v>
      </c>
      <c r="T7" s="63" t="str">
        <f>IF((COUNTA('Résultats test rentrée Français'!T6:T9))&lt;&gt;4,"⌛",(ROUND(AVERAGE('Résultats test rentrée Français'!T6:T9),0)))</f>
        <v>⌛</v>
      </c>
      <c r="U7" s="63" t="str">
        <f>IF((COUNTA('Résultats test rentrée Français'!U6:U9))&lt;&gt;4,"⌛",(ROUND(AVERAGE('Résultats test rentrée Français'!U6:U9),0)))</f>
        <v>⌛</v>
      </c>
      <c r="V7" s="63" t="str">
        <f>IF((COUNTA('Résultats test rentrée Français'!V6:V9))&lt;&gt;4,"⌛",(ROUND(AVERAGE('Résultats test rentrée Français'!V6:V9),0)))</f>
        <v>⌛</v>
      </c>
      <c r="W7" s="63" t="str">
        <f>IF((COUNTA('Résultats test rentrée Français'!W6:W9))&lt;&gt;4,"⌛",(ROUND(AVERAGE('Résultats test rentrée Français'!W6:W9),0)))</f>
        <v>⌛</v>
      </c>
      <c r="X7" s="63" t="str">
        <f>IF((COUNTA('Résultats test rentrée Français'!X6:X9))&lt;&gt;4,"⌛",(ROUND(AVERAGE('Résultats test rentrée Français'!X6:X9),0)))</f>
        <v>⌛</v>
      </c>
      <c r="Y7" s="63" t="str">
        <f>IF((COUNTA('Résultats test rentrée Français'!Y6:Y9))&lt;&gt;4,"⌛",(ROUND(AVERAGE('Résultats test rentrée Français'!Y6:Y9),0)))</f>
        <v>⌛</v>
      </c>
      <c r="Z7" s="63" t="str">
        <f>IF((COUNTA('Résultats test rentrée Français'!Z6:Z9))&lt;&gt;4,"⌛",(ROUND(AVERAGE('Résultats test rentrée Français'!Z6:Z9),0)))</f>
        <v>⌛</v>
      </c>
      <c r="AA7" s="63" t="str">
        <f>IF((COUNTA('Résultats test rentrée Français'!AA6:AA9))&lt;&gt;4,"⌛",(ROUND(AVERAGE('Résultats test rentrée Français'!AA6:AA9),0)))</f>
        <v>⌛</v>
      </c>
      <c r="AB7" s="63" t="str">
        <f>IF((COUNTA('Résultats test rentrée Français'!AB6:AB9))&lt;&gt;4,"⌛",(ROUND(AVERAGE('Résultats test rentrée Français'!AB6:AB9),0)))</f>
        <v>⌛</v>
      </c>
      <c r="AC7" s="63" t="str">
        <f>IF((COUNTA('Résultats test rentrée Français'!AC6:AC9))&lt;&gt;4,"⌛",(ROUND(AVERAGE('Résultats test rentrée Français'!AC6:AC9),0)))</f>
        <v>⌛</v>
      </c>
      <c r="AD7" s="63" t="str">
        <f>IF((COUNTA('Résultats test rentrée Français'!AD6:AD9))&lt;&gt;4,"⌛",(ROUND(AVERAGE('Résultats test rentrée Français'!AD6:AD9),0)))</f>
        <v>⌛</v>
      </c>
      <c r="AE7" s="63" t="str">
        <f>IF((COUNTA('Résultats test rentrée Français'!AE6:AE9))&lt;&gt;4,"⌛",(ROUND(AVERAGE('Résultats test rentrée Français'!AE6:AE9),0)))</f>
        <v>⌛</v>
      </c>
      <c r="AF7" s="63" t="str">
        <f>IF((COUNTA('Résultats test rentrée Français'!AF6:AF9))&lt;&gt;4,"⌛",(ROUND(AVERAGE('Résultats test rentrée Français'!AF6:AF9),0)))</f>
        <v>⌛</v>
      </c>
    </row>
    <row r="8" spans="1:32" ht="15" customHeight="1" x14ac:dyDescent="0.2">
      <c r="A8" s="138" t="s">
        <v>32</v>
      </c>
      <c r="B8" s="139"/>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row>
    <row r="9" spans="1:32" ht="18" customHeight="1" x14ac:dyDescent="0.2">
      <c r="A9" s="142" t="s">
        <v>54</v>
      </c>
      <c r="B9" s="144"/>
      <c r="C9" s="63" t="str">
        <f>IF((COUNTA('Résultats test rentrée Français'!C10))&lt;&gt;1,"⌛",(ROUND(AVERAGE('Résultats test rentrée Français'!C10),0)))</f>
        <v>⌛</v>
      </c>
      <c r="D9" s="63" t="str">
        <f>IF((COUNTA('Résultats test rentrée Français'!D10))&lt;&gt;1,"⌛",(ROUND(AVERAGE('Résultats test rentrée Français'!D10),0)))</f>
        <v>⌛</v>
      </c>
      <c r="E9" s="63" t="str">
        <f>IF((COUNTA('Résultats test rentrée Français'!E10))&lt;&gt;1,"⌛",(ROUND(AVERAGE('Résultats test rentrée Français'!E10),0)))</f>
        <v>⌛</v>
      </c>
      <c r="F9" s="63" t="str">
        <f>IF((COUNTA('Résultats test rentrée Français'!F10))&lt;&gt;1,"⌛",(ROUND(AVERAGE('Résultats test rentrée Français'!F10),0)))</f>
        <v>⌛</v>
      </c>
      <c r="G9" s="63" t="str">
        <f>IF((COUNTA('Résultats test rentrée Français'!G10))&lt;&gt;1,"⌛",(ROUND(AVERAGE('Résultats test rentrée Français'!G10),0)))</f>
        <v>⌛</v>
      </c>
      <c r="H9" s="63" t="str">
        <f>IF((COUNTA('Résultats test rentrée Français'!H10))&lt;&gt;1,"⌛",(ROUND(AVERAGE('Résultats test rentrée Français'!H10),0)))</f>
        <v>⌛</v>
      </c>
      <c r="I9" s="63" t="str">
        <f>IF((COUNTA('Résultats test rentrée Français'!I10))&lt;&gt;1,"⌛",(ROUND(AVERAGE('Résultats test rentrée Français'!I10),0)))</f>
        <v>⌛</v>
      </c>
      <c r="J9" s="63" t="str">
        <f>IF((COUNTA('Résultats test rentrée Français'!J10))&lt;&gt;1,"⌛",(ROUND(AVERAGE('Résultats test rentrée Français'!J10),0)))</f>
        <v>⌛</v>
      </c>
      <c r="K9" s="63" t="str">
        <f>IF((COUNTA('Résultats test rentrée Français'!K10))&lt;&gt;1,"⌛",(ROUND(AVERAGE('Résultats test rentrée Français'!K10),0)))</f>
        <v>⌛</v>
      </c>
      <c r="L9" s="63" t="str">
        <f>IF((COUNTA('Résultats test rentrée Français'!L10))&lt;&gt;1,"⌛",(ROUND(AVERAGE('Résultats test rentrée Français'!L10),0)))</f>
        <v>⌛</v>
      </c>
      <c r="M9" s="63" t="str">
        <f>IF((COUNTA('Résultats test rentrée Français'!M10))&lt;&gt;1,"⌛",(ROUND(AVERAGE('Résultats test rentrée Français'!M10),0)))</f>
        <v>⌛</v>
      </c>
      <c r="N9" s="63" t="str">
        <f>IF((COUNTA('Résultats test rentrée Français'!N10))&lt;&gt;1,"⌛",(ROUND(AVERAGE('Résultats test rentrée Français'!N10),0)))</f>
        <v>⌛</v>
      </c>
      <c r="O9" s="63" t="str">
        <f>IF((COUNTA('Résultats test rentrée Français'!O10))&lt;&gt;1,"⌛",(ROUND(AVERAGE('Résultats test rentrée Français'!O10),0)))</f>
        <v>⌛</v>
      </c>
      <c r="P9" s="63" t="str">
        <f>IF((COUNTA('Résultats test rentrée Français'!P10))&lt;&gt;1,"⌛",(ROUND(AVERAGE('Résultats test rentrée Français'!P10),0)))</f>
        <v>⌛</v>
      </c>
      <c r="Q9" s="63" t="str">
        <f>IF((COUNTA('Résultats test rentrée Français'!Q10))&lt;&gt;1,"⌛",(ROUND(AVERAGE('Résultats test rentrée Français'!Q10),0)))</f>
        <v>⌛</v>
      </c>
      <c r="R9" s="63" t="str">
        <f>IF((COUNTA('Résultats test rentrée Français'!R10))&lt;&gt;1,"⌛",(ROUND(AVERAGE('Résultats test rentrée Français'!R10),0)))</f>
        <v>⌛</v>
      </c>
      <c r="S9" s="63" t="str">
        <f>IF((COUNTA('Résultats test rentrée Français'!S10))&lt;&gt;1,"⌛",(ROUND(AVERAGE('Résultats test rentrée Français'!S10),0)))</f>
        <v>⌛</v>
      </c>
      <c r="T9" s="63" t="str">
        <f>IF((COUNTA('Résultats test rentrée Français'!T10))&lt;&gt;1,"⌛",(ROUND(AVERAGE('Résultats test rentrée Français'!T10),0)))</f>
        <v>⌛</v>
      </c>
      <c r="U9" s="63" t="str">
        <f>IF((COUNTA('Résultats test rentrée Français'!U10))&lt;&gt;1,"⌛",(ROUND(AVERAGE('Résultats test rentrée Français'!U10),0)))</f>
        <v>⌛</v>
      </c>
      <c r="V9" s="63" t="str">
        <f>IF((COUNTA('Résultats test rentrée Français'!V10))&lt;&gt;1,"⌛",(ROUND(AVERAGE('Résultats test rentrée Français'!V10),0)))</f>
        <v>⌛</v>
      </c>
      <c r="W9" s="63" t="str">
        <f>IF((COUNTA('Résultats test rentrée Français'!W10))&lt;&gt;1,"⌛",(ROUND(AVERAGE('Résultats test rentrée Français'!W10),0)))</f>
        <v>⌛</v>
      </c>
      <c r="X9" s="63" t="str">
        <f>IF((COUNTA('Résultats test rentrée Français'!X10))&lt;&gt;1,"⌛",(ROUND(AVERAGE('Résultats test rentrée Français'!X10),0)))</f>
        <v>⌛</v>
      </c>
      <c r="Y9" s="63" t="str">
        <f>IF((COUNTA('Résultats test rentrée Français'!Y10))&lt;&gt;1,"⌛",(ROUND(AVERAGE('Résultats test rentrée Français'!Y10),0)))</f>
        <v>⌛</v>
      </c>
      <c r="Z9" s="63" t="str">
        <f>IF((COUNTA('Résultats test rentrée Français'!Z10))&lt;&gt;1,"⌛",(ROUND(AVERAGE('Résultats test rentrée Français'!Z10),0)))</f>
        <v>⌛</v>
      </c>
      <c r="AA9" s="63" t="str">
        <f>IF((COUNTA('Résultats test rentrée Français'!AA10))&lt;&gt;1,"⌛",(ROUND(AVERAGE('Résultats test rentrée Français'!AA10),0)))</f>
        <v>⌛</v>
      </c>
      <c r="AB9" s="63" t="str">
        <f>IF((COUNTA('Résultats test rentrée Français'!AB10))&lt;&gt;1,"⌛",(ROUND(AVERAGE('Résultats test rentrée Français'!AB10),0)))</f>
        <v>⌛</v>
      </c>
      <c r="AC9" s="63" t="str">
        <f>IF((COUNTA('Résultats test rentrée Français'!AC10))&lt;&gt;1,"⌛",(ROUND(AVERAGE('Résultats test rentrée Français'!AC10),0)))</f>
        <v>⌛</v>
      </c>
      <c r="AD9" s="63" t="str">
        <f>IF((COUNTA('Résultats test rentrée Français'!AD10))&lt;&gt;1,"⌛",(ROUND(AVERAGE('Résultats test rentrée Français'!AD10),0)))</f>
        <v>⌛</v>
      </c>
      <c r="AE9" s="63" t="str">
        <f>IF((COUNTA('Résultats test rentrée Français'!AE10))&lt;&gt;1,"⌛",(ROUND(AVERAGE('Résultats test rentrée Français'!AE10),0)))</f>
        <v>⌛</v>
      </c>
      <c r="AF9" s="63" t="str">
        <f>IF((COUNTA('Résultats test rentrée Français'!AF10))&lt;&gt;1,"⌛",(ROUND(AVERAGE('Résultats test rentrée Français'!AF10),0)))</f>
        <v>⌛</v>
      </c>
    </row>
    <row r="10" spans="1:32" ht="18" customHeight="1" x14ac:dyDescent="0.2">
      <c r="A10" s="142" t="s">
        <v>74</v>
      </c>
      <c r="B10" s="144"/>
      <c r="C10" s="63" t="str">
        <f>IF((COUNTA('Résultats test rentrée Français'!C11))&lt;&gt;1,"⌛",(ROUND(AVERAGE('Résultats test rentrée Français'!C11),0)))</f>
        <v>⌛</v>
      </c>
      <c r="D10" s="63" t="str">
        <f>IF((COUNTA('Résultats test rentrée Français'!D11))&lt;&gt;1,"⌛",(ROUND(AVERAGE('Résultats test rentrée Français'!D11),0)))</f>
        <v>⌛</v>
      </c>
      <c r="E10" s="63" t="str">
        <f>IF((COUNTA('Résultats test rentrée Français'!E11))&lt;&gt;1,"⌛",(ROUND(AVERAGE('Résultats test rentrée Français'!E11),0)))</f>
        <v>⌛</v>
      </c>
      <c r="F10" s="63" t="str">
        <f>IF((COUNTA('Résultats test rentrée Français'!F11))&lt;&gt;1,"⌛",(ROUND(AVERAGE('Résultats test rentrée Français'!F11),0)))</f>
        <v>⌛</v>
      </c>
      <c r="G10" s="63" t="str">
        <f>IF((COUNTA('Résultats test rentrée Français'!G11))&lt;&gt;1,"⌛",(ROUND(AVERAGE('Résultats test rentrée Français'!G11),0)))</f>
        <v>⌛</v>
      </c>
      <c r="H10" s="63" t="str">
        <f>IF((COUNTA('Résultats test rentrée Français'!H11))&lt;&gt;1,"⌛",(ROUND(AVERAGE('Résultats test rentrée Français'!H11),0)))</f>
        <v>⌛</v>
      </c>
      <c r="I10" s="63" t="str">
        <f>IF((COUNTA('Résultats test rentrée Français'!I11))&lt;&gt;1,"⌛",(ROUND(AVERAGE('Résultats test rentrée Français'!I11),0)))</f>
        <v>⌛</v>
      </c>
      <c r="J10" s="63" t="str">
        <f>IF((COUNTA('Résultats test rentrée Français'!J11))&lt;&gt;1,"⌛",(ROUND(AVERAGE('Résultats test rentrée Français'!J11),0)))</f>
        <v>⌛</v>
      </c>
      <c r="K10" s="63" t="str">
        <f>IF((COUNTA('Résultats test rentrée Français'!K11))&lt;&gt;1,"⌛",(ROUND(AVERAGE('Résultats test rentrée Français'!K11),0)))</f>
        <v>⌛</v>
      </c>
      <c r="L10" s="63" t="str">
        <f>IF((COUNTA('Résultats test rentrée Français'!L11))&lt;&gt;1,"⌛",(ROUND(AVERAGE('Résultats test rentrée Français'!L11),0)))</f>
        <v>⌛</v>
      </c>
      <c r="M10" s="63" t="str">
        <f>IF((COUNTA('Résultats test rentrée Français'!M11))&lt;&gt;1,"⌛",(ROUND(AVERAGE('Résultats test rentrée Français'!M11),0)))</f>
        <v>⌛</v>
      </c>
      <c r="N10" s="63" t="str">
        <f>IF((COUNTA('Résultats test rentrée Français'!N11))&lt;&gt;1,"⌛",(ROUND(AVERAGE('Résultats test rentrée Français'!N11),0)))</f>
        <v>⌛</v>
      </c>
      <c r="O10" s="63" t="str">
        <f>IF((COUNTA('Résultats test rentrée Français'!O11))&lt;&gt;1,"⌛",(ROUND(AVERAGE('Résultats test rentrée Français'!O11),0)))</f>
        <v>⌛</v>
      </c>
      <c r="P10" s="63" t="str">
        <f>IF((COUNTA('Résultats test rentrée Français'!P11))&lt;&gt;1,"⌛",(ROUND(AVERAGE('Résultats test rentrée Français'!P11),0)))</f>
        <v>⌛</v>
      </c>
      <c r="Q10" s="63" t="str">
        <f>IF((COUNTA('Résultats test rentrée Français'!Q11))&lt;&gt;1,"⌛",(ROUND(AVERAGE('Résultats test rentrée Français'!Q11),0)))</f>
        <v>⌛</v>
      </c>
      <c r="R10" s="63" t="str">
        <f>IF((COUNTA('Résultats test rentrée Français'!R11))&lt;&gt;1,"⌛",(ROUND(AVERAGE('Résultats test rentrée Français'!R11),0)))</f>
        <v>⌛</v>
      </c>
      <c r="S10" s="63" t="str">
        <f>IF((COUNTA('Résultats test rentrée Français'!S11))&lt;&gt;1,"⌛",(ROUND(AVERAGE('Résultats test rentrée Français'!S11),0)))</f>
        <v>⌛</v>
      </c>
      <c r="T10" s="63" t="str">
        <f>IF((COUNTA('Résultats test rentrée Français'!T11))&lt;&gt;1,"⌛",(ROUND(AVERAGE('Résultats test rentrée Français'!T11),0)))</f>
        <v>⌛</v>
      </c>
      <c r="U10" s="63" t="str">
        <f>IF((COUNTA('Résultats test rentrée Français'!U11))&lt;&gt;1,"⌛",(ROUND(AVERAGE('Résultats test rentrée Français'!U11),0)))</f>
        <v>⌛</v>
      </c>
      <c r="V10" s="63" t="str">
        <f>IF((COUNTA('Résultats test rentrée Français'!V11))&lt;&gt;1,"⌛",(ROUND(AVERAGE('Résultats test rentrée Français'!V11),0)))</f>
        <v>⌛</v>
      </c>
      <c r="W10" s="63" t="str">
        <f>IF((COUNTA('Résultats test rentrée Français'!W11))&lt;&gt;1,"⌛",(ROUND(AVERAGE('Résultats test rentrée Français'!W11),0)))</f>
        <v>⌛</v>
      </c>
      <c r="X10" s="63" t="str">
        <f>IF((COUNTA('Résultats test rentrée Français'!X11))&lt;&gt;1,"⌛",(ROUND(AVERAGE('Résultats test rentrée Français'!X11),0)))</f>
        <v>⌛</v>
      </c>
      <c r="Y10" s="63" t="str">
        <f>IF((COUNTA('Résultats test rentrée Français'!Y11))&lt;&gt;1,"⌛",(ROUND(AVERAGE('Résultats test rentrée Français'!Y11),0)))</f>
        <v>⌛</v>
      </c>
      <c r="Z10" s="63" t="str">
        <f>IF((COUNTA('Résultats test rentrée Français'!Z11))&lt;&gt;1,"⌛",(ROUND(AVERAGE('Résultats test rentrée Français'!Z11),0)))</f>
        <v>⌛</v>
      </c>
      <c r="AA10" s="63" t="str">
        <f>IF((COUNTA('Résultats test rentrée Français'!AA11))&lt;&gt;1,"⌛",(ROUND(AVERAGE('Résultats test rentrée Français'!AA11),0)))</f>
        <v>⌛</v>
      </c>
      <c r="AB10" s="63" t="str">
        <f>IF((COUNTA('Résultats test rentrée Français'!AB11))&lt;&gt;1,"⌛",(ROUND(AVERAGE('Résultats test rentrée Français'!AB11),0)))</f>
        <v>⌛</v>
      </c>
      <c r="AC10" s="63" t="str">
        <f>IF((COUNTA('Résultats test rentrée Français'!AC11))&lt;&gt;1,"⌛",(ROUND(AVERAGE('Résultats test rentrée Français'!AC11),0)))</f>
        <v>⌛</v>
      </c>
      <c r="AD10" s="63" t="str">
        <f>IF((COUNTA('Résultats test rentrée Français'!AD11))&lt;&gt;1,"⌛",(ROUND(AVERAGE('Résultats test rentrée Français'!AD11),0)))</f>
        <v>⌛</v>
      </c>
      <c r="AE10" s="63" t="str">
        <f>IF((COUNTA('Résultats test rentrée Français'!AE11))&lt;&gt;1,"⌛",(ROUND(AVERAGE('Résultats test rentrée Français'!AE11),0)))</f>
        <v>⌛</v>
      </c>
      <c r="AF10" s="63" t="str">
        <f>IF((COUNTA('Résultats test rentrée Français'!AF11))&lt;&gt;1,"⌛",(ROUND(AVERAGE('Résultats test rentrée Français'!AF11),0)))</f>
        <v>⌛</v>
      </c>
    </row>
    <row r="11" spans="1:32" ht="15" customHeight="1" x14ac:dyDescent="0.25">
      <c r="A11" s="138" t="s">
        <v>33</v>
      </c>
      <c r="B11" s="139"/>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row>
    <row r="12" spans="1:32" s="65" customFormat="1" ht="18" customHeight="1" x14ac:dyDescent="0.2">
      <c r="A12" s="145" t="s">
        <v>55</v>
      </c>
      <c r="B12" s="146"/>
      <c r="C12" s="64" t="str">
        <f>IF((COUNTA('Résultats test rentrée Français'!C13:C15))&lt;&gt;3,"⌛",(ROUND(AVERAGE('Résultats test rentrée Français'!C13:C15),0)))</f>
        <v>⌛</v>
      </c>
      <c r="D12" s="64" t="str">
        <f>IF((COUNTA('Résultats test rentrée Français'!D13:D15))&lt;&gt;3,"⌛",(ROUND(AVERAGE('Résultats test rentrée Français'!D13:D15),0)))</f>
        <v>⌛</v>
      </c>
      <c r="E12" s="64" t="str">
        <f>IF((COUNTA('Résultats test rentrée Français'!E13:E15))&lt;&gt;3,"⌛",(ROUND(AVERAGE('Résultats test rentrée Français'!E13:E15),0)))</f>
        <v>⌛</v>
      </c>
      <c r="F12" s="64" t="str">
        <f>IF((COUNTA('Résultats test rentrée Français'!F13:F15))&lt;&gt;3,"⌛",(ROUND(AVERAGE('Résultats test rentrée Français'!F13:F15),0)))</f>
        <v>⌛</v>
      </c>
      <c r="G12" s="64" t="str">
        <f>IF((COUNTA('Résultats test rentrée Français'!G13:G15))&lt;&gt;3,"⌛",(ROUND(AVERAGE('Résultats test rentrée Français'!G13:G15),0)))</f>
        <v>⌛</v>
      </c>
      <c r="H12" s="64" t="str">
        <f>IF((COUNTA('Résultats test rentrée Français'!H13:H15))&lt;&gt;3,"⌛",(ROUND(AVERAGE('Résultats test rentrée Français'!H13:H15),0)))</f>
        <v>⌛</v>
      </c>
      <c r="I12" s="64" t="str">
        <f>IF((COUNTA('Résultats test rentrée Français'!I13:I15))&lt;&gt;3,"⌛",(ROUND(AVERAGE('Résultats test rentrée Français'!I13:I15),0)))</f>
        <v>⌛</v>
      </c>
      <c r="J12" s="64" t="str">
        <f>IF((COUNTA('Résultats test rentrée Français'!J13:J15))&lt;&gt;3,"⌛",(ROUND(AVERAGE('Résultats test rentrée Français'!J13:J15),0)))</f>
        <v>⌛</v>
      </c>
      <c r="K12" s="64" t="str">
        <f>IF((COUNTA('Résultats test rentrée Français'!K13:K15))&lt;&gt;3,"⌛",(ROUND(AVERAGE('Résultats test rentrée Français'!K13:K15),0)))</f>
        <v>⌛</v>
      </c>
      <c r="L12" s="64" t="str">
        <f>IF((COUNTA('Résultats test rentrée Français'!L13:L15))&lt;&gt;3,"⌛",(ROUND(AVERAGE('Résultats test rentrée Français'!L13:L15),0)))</f>
        <v>⌛</v>
      </c>
      <c r="M12" s="64" t="str">
        <f>IF((COUNTA('Résultats test rentrée Français'!M13:M15))&lt;&gt;3,"⌛",(ROUND(AVERAGE('Résultats test rentrée Français'!M13:M15),0)))</f>
        <v>⌛</v>
      </c>
      <c r="N12" s="64" t="str">
        <f>IF((COUNTA('Résultats test rentrée Français'!N13:N15))&lt;&gt;3,"⌛",(ROUND(AVERAGE('Résultats test rentrée Français'!N13:N15),0)))</f>
        <v>⌛</v>
      </c>
      <c r="O12" s="64" t="str">
        <f>IF((COUNTA('Résultats test rentrée Français'!O13:O15))&lt;&gt;3,"⌛",(ROUND(AVERAGE('Résultats test rentrée Français'!O13:O15),0)))</f>
        <v>⌛</v>
      </c>
      <c r="P12" s="64" t="str">
        <f>IF((COUNTA('Résultats test rentrée Français'!P13:P15))&lt;&gt;3,"⌛",(ROUND(AVERAGE('Résultats test rentrée Français'!P13:P15),0)))</f>
        <v>⌛</v>
      </c>
      <c r="Q12" s="64" t="str">
        <f>IF((COUNTA('Résultats test rentrée Français'!Q13:Q15))&lt;&gt;3,"⌛",(ROUND(AVERAGE('Résultats test rentrée Français'!Q13:Q15),0)))</f>
        <v>⌛</v>
      </c>
      <c r="R12" s="64" t="str">
        <f>IF((COUNTA('Résultats test rentrée Français'!R13:R15))&lt;&gt;3,"⌛",(ROUND(AVERAGE('Résultats test rentrée Français'!R13:R15),0)))</f>
        <v>⌛</v>
      </c>
      <c r="S12" s="64" t="str">
        <f>IF((COUNTA('Résultats test rentrée Français'!S13:S15))&lt;&gt;3,"⌛",(ROUND(AVERAGE('Résultats test rentrée Français'!S13:S15),0)))</f>
        <v>⌛</v>
      </c>
      <c r="T12" s="64" t="str">
        <f>IF((COUNTA('Résultats test rentrée Français'!T13:T15))&lt;&gt;3,"⌛",(ROUND(AVERAGE('Résultats test rentrée Français'!T13:T15),0)))</f>
        <v>⌛</v>
      </c>
      <c r="U12" s="64" t="str">
        <f>IF((COUNTA('Résultats test rentrée Français'!U13:U15))&lt;&gt;3,"⌛",(ROUND(AVERAGE('Résultats test rentrée Français'!U13:U15),0)))</f>
        <v>⌛</v>
      </c>
      <c r="V12" s="64" t="str">
        <f>IF((COUNTA('Résultats test rentrée Français'!V13:V15))&lt;&gt;3,"⌛",(ROUND(AVERAGE('Résultats test rentrée Français'!V13:V15),0)))</f>
        <v>⌛</v>
      </c>
      <c r="W12" s="64" t="str">
        <f>IF((COUNTA('Résultats test rentrée Français'!W13:W15))&lt;&gt;3,"⌛",(ROUND(AVERAGE('Résultats test rentrée Français'!W13:W15),0)))</f>
        <v>⌛</v>
      </c>
      <c r="X12" s="64" t="str">
        <f>IF((COUNTA('Résultats test rentrée Français'!X13:X15))&lt;&gt;3,"⌛",(ROUND(AVERAGE('Résultats test rentrée Français'!X13:X15),0)))</f>
        <v>⌛</v>
      </c>
      <c r="Y12" s="64" t="str">
        <f>IF((COUNTA('Résultats test rentrée Français'!Y13:Y15))&lt;&gt;3,"⌛",(ROUND(AVERAGE('Résultats test rentrée Français'!Y13:Y15),0)))</f>
        <v>⌛</v>
      </c>
      <c r="Z12" s="64" t="str">
        <f>IF((COUNTA('Résultats test rentrée Français'!Z13:Z15))&lt;&gt;3,"⌛",(ROUND(AVERAGE('Résultats test rentrée Français'!Z13:Z15),0)))</f>
        <v>⌛</v>
      </c>
      <c r="AA12" s="64" t="str">
        <f>IF((COUNTA('Résultats test rentrée Français'!AA13:AA15))&lt;&gt;3,"⌛",(ROUND(AVERAGE('Résultats test rentrée Français'!AA13:AA15),0)))</f>
        <v>⌛</v>
      </c>
      <c r="AB12" s="64" t="str">
        <f>IF((COUNTA('Résultats test rentrée Français'!AB13:AB15))&lt;&gt;3,"⌛",(ROUND(AVERAGE('Résultats test rentrée Français'!AB13:AB15),0)))</f>
        <v>⌛</v>
      </c>
      <c r="AC12" s="64" t="str">
        <f>IF((COUNTA('Résultats test rentrée Français'!AC13:AC15))&lt;&gt;3,"⌛",(ROUND(AVERAGE('Résultats test rentrée Français'!AC13:AC15),0)))</f>
        <v>⌛</v>
      </c>
      <c r="AD12" s="64" t="str">
        <f>IF((COUNTA('Résultats test rentrée Français'!AD13:AD15))&lt;&gt;3,"⌛",(ROUND(AVERAGE('Résultats test rentrée Français'!AD13:AD15),0)))</f>
        <v>⌛</v>
      </c>
      <c r="AE12" s="64" t="str">
        <f>IF((COUNTA('Résultats test rentrée Français'!AE13:AE15))&lt;&gt;3,"⌛",(ROUND(AVERAGE('Résultats test rentrée Français'!AE13:AE15),0)))</f>
        <v>⌛</v>
      </c>
      <c r="AF12" s="64" t="str">
        <f>IF((COUNTA('Résultats test rentrée Français'!AF13:AF15))&lt;&gt;3,"⌛",(ROUND(AVERAGE('Résultats test rentrée Français'!AF13:AF15),0)))</f>
        <v>⌛</v>
      </c>
    </row>
    <row r="13" spans="1:32" ht="15" customHeight="1" x14ac:dyDescent="0.25">
      <c r="A13" s="138" t="s">
        <v>34</v>
      </c>
      <c r="B13" s="139"/>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row>
    <row r="14" spans="1:32" ht="18" customHeight="1" x14ac:dyDescent="0.25">
      <c r="A14" s="137" t="s">
        <v>56</v>
      </c>
      <c r="B14" s="137"/>
      <c r="C14" s="63" t="str">
        <f>IF((COUNTA('Résultats test rentrée Français'!C17))&lt;&gt;1,"⌛",(ROUND(AVERAGE('Résultats test rentrée Français'!C17),0)))</f>
        <v>⌛</v>
      </c>
      <c r="D14" s="63" t="str">
        <f>IF((COUNTA('Résultats test rentrée Français'!D17))&lt;&gt;1,"⌛",(ROUND(AVERAGE('Résultats test rentrée Français'!D17),0)))</f>
        <v>⌛</v>
      </c>
      <c r="E14" s="63" t="str">
        <f>IF((COUNTA('Résultats test rentrée Français'!E17))&lt;&gt;1,"⌛",(ROUND(AVERAGE('Résultats test rentrée Français'!E17),0)))</f>
        <v>⌛</v>
      </c>
      <c r="F14" s="63" t="str">
        <f>IF((COUNTA('Résultats test rentrée Français'!F17))&lt;&gt;1,"⌛",(ROUND(AVERAGE('Résultats test rentrée Français'!F17),0)))</f>
        <v>⌛</v>
      </c>
      <c r="G14" s="63" t="str">
        <f>IF((COUNTA('Résultats test rentrée Français'!G17))&lt;&gt;1,"⌛",(ROUND(AVERAGE('Résultats test rentrée Français'!G17),0)))</f>
        <v>⌛</v>
      </c>
      <c r="H14" s="63" t="str">
        <f>IF((COUNTA('Résultats test rentrée Français'!H17))&lt;&gt;1,"⌛",(ROUND(AVERAGE('Résultats test rentrée Français'!H17),0)))</f>
        <v>⌛</v>
      </c>
      <c r="I14" s="63" t="str">
        <f>IF((COUNTA('Résultats test rentrée Français'!I17))&lt;&gt;1,"⌛",(ROUND(AVERAGE('Résultats test rentrée Français'!I17),0)))</f>
        <v>⌛</v>
      </c>
      <c r="J14" s="63" t="str">
        <f>IF((COUNTA('Résultats test rentrée Français'!J17))&lt;&gt;1,"⌛",(ROUND(AVERAGE('Résultats test rentrée Français'!J17),0)))</f>
        <v>⌛</v>
      </c>
      <c r="K14" s="63" t="str">
        <f>IF((COUNTA('Résultats test rentrée Français'!K17))&lt;&gt;1,"⌛",(ROUND(AVERAGE('Résultats test rentrée Français'!K17),0)))</f>
        <v>⌛</v>
      </c>
      <c r="L14" s="63" t="str">
        <f>IF((COUNTA('Résultats test rentrée Français'!L17))&lt;&gt;1,"⌛",(ROUND(AVERAGE('Résultats test rentrée Français'!L17),0)))</f>
        <v>⌛</v>
      </c>
      <c r="M14" s="63" t="str">
        <f>IF((COUNTA('Résultats test rentrée Français'!M17))&lt;&gt;1,"⌛",(ROUND(AVERAGE('Résultats test rentrée Français'!M17),0)))</f>
        <v>⌛</v>
      </c>
      <c r="N14" s="63" t="str">
        <f>IF((COUNTA('Résultats test rentrée Français'!N17))&lt;&gt;1,"⌛",(ROUND(AVERAGE('Résultats test rentrée Français'!N17),0)))</f>
        <v>⌛</v>
      </c>
      <c r="O14" s="63" t="str">
        <f>IF((COUNTA('Résultats test rentrée Français'!O17))&lt;&gt;1,"⌛",(ROUND(AVERAGE('Résultats test rentrée Français'!O17),0)))</f>
        <v>⌛</v>
      </c>
      <c r="P14" s="63" t="str">
        <f>IF((COUNTA('Résultats test rentrée Français'!P17))&lt;&gt;1,"⌛",(ROUND(AVERAGE('Résultats test rentrée Français'!P17),0)))</f>
        <v>⌛</v>
      </c>
      <c r="Q14" s="63" t="str">
        <f>IF((COUNTA('Résultats test rentrée Français'!Q17))&lt;&gt;1,"⌛",(ROUND(AVERAGE('Résultats test rentrée Français'!Q17),0)))</f>
        <v>⌛</v>
      </c>
      <c r="R14" s="63" t="str">
        <f>IF((COUNTA('Résultats test rentrée Français'!R17))&lt;&gt;1,"⌛",(ROUND(AVERAGE('Résultats test rentrée Français'!R17),0)))</f>
        <v>⌛</v>
      </c>
      <c r="S14" s="63" t="str">
        <f>IF((COUNTA('Résultats test rentrée Français'!S17))&lt;&gt;1,"⌛",(ROUND(AVERAGE('Résultats test rentrée Français'!S17),0)))</f>
        <v>⌛</v>
      </c>
      <c r="T14" s="63" t="str">
        <f>IF((COUNTA('Résultats test rentrée Français'!T17))&lt;&gt;1,"⌛",(ROUND(AVERAGE('Résultats test rentrée Français'!T17),0)))</f>
        <v>⌛</v>
      </c>
      <c r="U14" s="63" t="str">
        <f>IF((COUNTA('Résultats test rentrée Français'!U17))&lt;&gt;1,"⌛",(ROUND(AVERAGE('Résultats test rentrée Français'!U17),0)))</f>
        <v>⌛</v>
      </c>
      <c r="V14" s="63" t="str">
        <f>IF((COUNTA('Résultats test rentrée Français'!V17))&lt;&gt;1,"⌛",(ROUND(AVERAGE('Résultats test rentrée Français'!V17),0)))</f>
        <v>⌛</v>
      </c>
      <c r="W14" s="63" t="str">
        <f>IF((COUNTA('Résultats test rentrée Français'!W17))&lt;&gt;1,"⌛",(ROUND(AVERAGE('Résultats test rentrée Français'!W17),0)))</f>
        <v>⌛</v>
      </c>
      <c r="X14" s="63" t="str">
        <f>IF((COUNTA('Résultats test rentrée Français'!X17))&lt;&gt;1,"⌛",(ROUND(AVERAGE('Résultats test rentrée Français'!X17),0)))</f>
        <v>⌛</v>
      </c>
      <c r="Y14" s="63" t="str">
        <f>IF((COUNTA('Résultats test rentrée Français'!Y17))&lt;&gt;1,"⌛",(ROUND(AVERAGE('Résultats test rentrée Français'!Y17),0)))</f>
        <v>⌛</v>
      </c>
      <c r="Z14" s="63" t="str">
        <f>IF((COUNTA('Résultats test rentrée Français'!Z17))&lt;&gt;1,"⌛",(ROUND(AVERAGE('Résultats test rentrée Français'!Z17),0)))</f>
        <v>⌛</v>
      </c>
      <c r="AA14" s="63" t="str">
        <f>IF((COUNTA('Résultats test rentrée Français'!AA17))&lt;&gt;1,"⌛",(ROUND(AVERAGE('Résultats test rentrée Français'!AA17),0)))</f>
        <v>⌛</v>
      </c>
      <c r="AB14" s="63" t="str">
        <f>IF((COUNTA('Résultats test rentrée Français'!AB17))&lt;&gt;1,"⌛",(ROUND(AVERAGE('Résultats test rentrée Français'!AB17),0)))</f>
        <v>⌛</v>
      </c>
      <c r="AC14" s="63" t="str">
        <f>IF((COUNTA('Résultats test rentrée Français'!AC17))&lt;&gt;1,"⌛",(ROUND(AVERAGE('Résultats test rentrée Français'!AC17),0)))</f>
        <v>⌛</v>
      </c>
      <c r="AD14" s="63" t="str">
        <f>IF((COUNTA('Résultats test rentrée Français'!AD17))&lt;&gt;1,"⌛",(ROUND(AVERAGE('Résultats test rentrée Français'!AD17),0)))</f>
        <v>⌛</v>
      </c>
      <c r="AE14" s="63" t="str">
        <f>IF((COUNTA('Résultats test rentrée Français'!AE17))&lt;&gt;1,"⌛",(ROUND(AVERAGE('Résultats test rentrée Français'!AE17),0)))</f>
        <v>⌛</v>
      </c>
      <c r="AF14" s="63" t="str">
        <f>IF((COUNTA('Résultats test rentrée Français'!AF17))&lt;&gt;1,"⌛",(ROUND(AVERAGE('Résultats test rentrée Français'!AF17),0)))</f>
        <v>⌛</v>
      </c>
    </row>
    <row r="15" spans="1:32" ht="18" customHeight="1" x14ac:dyDescent="0.25">
      <c r="A15" s="137" t="s">
        <v>57</v>
      </c>
      <c r="B15" s="137"/>
      <c r="C15" s="63" t="str">
        <f>IF((COUNTA('Résultats test rentrée Français'!C18:C19))&lt;&gt;2,"⌛",(ROUND(AVERAGE('Résultats test rentrée Français'!C18:C19),0)))</f>
        <v>⌛</v>
      </c>
      <c r="D15" s="63" t="str">
        <f>IF((COUNTA('Résultats test rentrée Français'!D18:D19))&lt;&gt;2,"⌛",(ROUND(AVERAGE('Résultats test rentrée Français'!D18:D19),0)))</f>
        <v>⌛</v>
      </c>
      <c r="E15" s="63" t="str">
        <f>IF((COUNTA('Résultats test rentrée Français'!E18:E19))&lt;&gt;2,"⌛",(ROUND(AVERAGE('Résultats test rentrée Français'!E18:E19),0)))</f>
        <v>⌛</v>
      </c>
      <c r="F15" s="63" t="str">
        <f>IF((COUNTA('Résultats test rentrée Français'!F18:F19))&lt;&gt;2,"⌛",(ROUND(AVERAGE('Résultats test rentrée Français'!F18:F19),0)))</f>
        <v>⌛</v>
      </c>
      <c r="G15" s="63" t="str">
        <f>IF((COUNTA('Résultats test rentrée Français'!G18:G19))&lt;&gt;2,"⌛",(ROUND(AVERAGE('Résultats test rentrée Français'!G18:G19),0)))</f>
        <v>⌛</v>
      </c>
      <c r="H15" s="63" t="str">
        <f>IF((COUNTA('Résultats test rentrée Français'!H18:H19))&lt;&gt;2,"⌛",(ROUND(AVERAGE('Résultats test rentrée Français'!H18:H19),0)))</f>
        <v>⌛</v>
      </c>
      <c r="I15" s="63" t="str">
        <f>IF((COUNTA('Résultats test rentrée Français'!I18:I19))&lt;&gt;2,"⌛",(ROUND(AVERAGE('Résultats test rentrée Français'!I18:I19),0)))</f>
        <v>⌛</v>
      </c>
      <c r="J15" s="63" t="str">
        <f>IF((COUNTA('Résultats test rentrée Français'!J18:J19))&lt;&gt;2,"⌛",(ROUND(AVERAGE('Résultats test rentrée Français'!J18:J19),0)))</f>
        <v>⌛</v>
      </c>
      <c r="K15" s="63" t="str">
        <f>IF((COUNTA('Résultats test rentrée Français'!K18:K19))&lt;&gt;2,"⌛",(ROUND(AVERAGE('Résultats test rentrée Français'!K18:K19),0)))</f>
        <v>⌛</v>
      </c>
      <c r="L15" s="63" t="str">
        <f>IF((COUNTA('Résultats test rentrée Français'!L18:L19))&lt;&gt;2,"⌛",(ROUND(AVERAGE('Résultats test rentrée Français'!L18:L19),0)))</f>
        <v>⌛</v>
      </c>
      <c r="M15" s="63" t="str">
        <f>IF((COUNTA('Résultats test rentrée Français'!M18:M19))&lt;&gt;2,"⌛",(ROUND(AVERAGE('Résultats test rentrée Français'!M18:M19),0)))</f>
        <v>⌛</v>
      </c>
      <c r="N15" s="63" t="str">
        <f>IF((COUNTA('Résultats test rentrée Français'!N18:N19))&lt;&gt;2,"⌛",(ROUND(AVERAGE('Résultats test rentrée Français'!N18:N19),0)))</f>
        <v>⌛</v>
      </c>
      <c r="O15" s="63" t="str">
        <f>IF((COUNTA('Résultats test rentrée Français'!O18:O19))&lt;&gt;2,"⌛",(ROUND(AVERAGE('Résultats test rentrée Français'!O18:O19),0)))</f>
        <v>⌛</v>
      </c>
      <c r="P15" s="63" t="str">
        <f>IF((COUNTA('Résultats test rentrée Français'!P18:P19))&lt;&gt;2,"⌛",(ROUND(AVERAGE('Résultats test rentrée Français'!P18:P19),0)))</f>
        <v>⌛</v>
      </c>
      <c r="Q15" s="63" t="str">
        <f>IF((COUNTA('Résultats test rentrée Français'!Q18:Q19))&lt;&gt;2,"⌛",(ROUND(AVERAGE('Résultats test rentrée Français'!Q18:Q19),0)))</f>
        <v>⌛</v>
      </c>
      <c r="R15" s="63" t="str">
        <f>IF((COUNTA('Résultats test rentrée Français'!R18:R19))&lt;&gt;2,"⌛",(ROUND(AVERAGE('Résultats test rentrée Français'!R18:R19),0)))</f>
        <v>⌛</v>
      </c>
      <c r="S15" s="63" t="str">
        <f>IF((COUNTA('Résultats test rentrée Français'!S18:S19))&lt;&gt;2,"⌛",(ROUND(AVERAGE('Résultats test rentrée Français'!S18:S19),0)))</f>
        <v>⌛</v>
      </c>
      <c r="T15" s="63" t="str">
        <f>IF((COUNTA('Résultats test rentrée Français'!T18:T19))&lt;&gt;2,"⌛",(ROUND(AVERAGE('Résultats test rentrée Français'!T18:T19),0)))</f>
        <v>⌛</v>
      </c>
      <c r="U15" s="63" t="str">
        <f>IF((COUNTA('Résultats test rentrée Français'!U18:U19))&lt;&gt;2,"⌛",(ROUND(AVERAGE('Résultats test rentrée Français'!U18:U19),0)))</f>
        <v>⌛</v>
      </c>
      <c r="V15" s="63" t="str">
        <f>IF((COUNTA('Résultats test rentrée Français'!V18:V19))&lt;&gt;2,"⌛",(ROUND(AVERAGE('Résultats test rentrée Français'!V18:V19),0)))</f>
        <v>⌛</v>
      </c>
      <c r="W15" s="63" t="str">
        <f>IF((COUNTA('Résultats test rentrée Français'!W18:W19))&lt;&gt;2,"⌛",(ROUND(AVERAGE('Résultats test rentrée Français'!W18:W19),0)))</f>
        <v>⌛</v>
      </c>
      <c r="X15" s="63" t="str">
        <f>IF((COUNTA('Résultats test rentrée Français'!X18:X19))&lt;&gt;2,"⌛",(ROUND(AVERAGE('Résultats test rentrée Français'!X18:X19),0)))</f>
        <v>⌛</v>
      </c>
      <c r="Y15" s="63" t="str">
        <f>IF((COUNTA('Résultats test rentrée Français'!Y18:Y19))&lt;&gt;2,"⌛",(ROUND(AVERAGE('Résultats test rentrée Français'!Y18:Y19),0)))</f>
        <v>⌛</v>
      </c>
      <c r="Z15" s="63" t="str">
        <f>IF((COUNTA('Résultats test rentrée Français'!Z18:Z19))&lt;&gt;2,"⌛",(ROUND(AVERAGE('Résultats test rentrée Français'!Z18:Z19),0)))</f>
        <v>⌛</v>
      </c>
      <c r="AA15" s="63" t="str">
        <f>IF((COUNTA('Résultats test rentrée Français'!AA18:AA19))&lt;&gt;2,"⌛",(ROUND(AVERAGE('Résultats test rentrée Français'!AA18:AA19),0)))</f>
        <v>⌛</v>
      </c>
      <c r="AB15" s="63" t="str">
        <f>IF((COUNTA('Résultats test rentrée Français'!AB18:AB19))&lt;&gt;2,"⌛",(ROUND(AVERAGE('Résultats test rentrée Français'!AB18:AB19),0)))</f>
        <v>⌛</v>
      </c>
      <c r="AC15" s="63" t="str">
        <f>IF((COUNTA('Résultats test rentrée Français'!AC18:AC19))&lt;&gt;2,"⌛",(ROUND(AVERAGE('Résultats test rentrée Français'!AC18:AC19),0)))</f>
        <v>⌛</v>
      </c>
      <c r="AD15" s="63" t="str">
        <f>IF((COUNTA('Résultats test rentrée Français'!AD18:AD19))&lt;&gt;2,"⌛",(ROUND(AVERAGE('Résultats test rentrée Français'!AD18:AD19),0)))</f>
        <v>⌛</v>
      </c>
      <c r="AE15" s="63" t="str">
        <f>IF((COUNTA('Résultats test rentrée Français'!AE18:AE19))&lt;&gt;2,"⌛",(ROUND(AVERAGE('Résultats test rentrée Français'!AE18:AE19),0)))</f>
        <v>⌛</v>
      </c>
      <c r="AF15" s="63" t="str">
        <f>IF((COUNTA('Résultats test rentrée Français'!AF18:AF19))&lt;&gt;2,"⌛",(ROUND(AVERAGE('Résultats test rentrée Français'!AF18:AF19),0)))</f>
        <v>⌛</v>
      </c>
    </row>
    <row r="16" spans="1:32" ht="15" customHeight="1" x14ac:dyDescent="0.25">
      <c r="A16" s="138" t="s">
        <v>35</v>
      </c>
      <c r="B16" s="139"/>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row>
    <row r="17" spans="1:32" ht="18" customHeight="1" x14ac:dyDescent="0.25">
      <c r="A17" s="135" t="s">
        <v>58</v>
      </c>
      <c r="B17" s="136"/>
      <c r="C17" s="63" t="str">
        <f>IF((COUNTA('Résultats test rentrée Français'!C21))&lt;&gt;1,"⌛",(ROUND(AVERAGE('Résultats test rentrée Français'!C21),0)))</f>
        <v>⌛</v>
      </c>
      <c r="D17" s="63" t="str">
        <f>IF((COUNTA('Résultats test rentrée Français'!D21))&lt;&gt;1,"⌛",(ROUND(AVERAGE('Résultats test rentrée Français'!D21),0)))</f>
        <v>⌛</v>
      </c>
      <c r="E17" s="63" t="str">
        <f>IF((COUNTA('Résultats test rentrée Français'!E21))&lt;&gt;1,"⌛",(ROUND(AVERAGE('Résultats test rentrée Français'!E21),0)))</f>
        <v>⌛</v>
      </c>
      <c r="F17" s="63" t="str">
        <f>IF((COUNTA('Résultats test rentrée Français'!F21))&lt;&gt;1,"⌛",(ROUND(AVERAGE('Résultats test rentrée Français'!F21),0)))</f>
        <v>⌛</v>
      </c>
      <c r="G17" s="63" t="str">
        <f>IF((COUNTA('Résultats test rentrée Français'!G21))&lt;&gt;1,"⌛",(ROUND(AVERAGE('Résultats test rentrée Français'!G21),0)))</f>
        <v>⌛</v>
      </c>
      <c r="H17" s="63" t="str">
        <f>IF((COUNTA('Résultats test rentrée Français'!H21))&lt;&gt;1,"⌛",(ROUND(AVERAGE('Résultats test rentrée Français'!H21),0)))</f>
        <v>⌛</v>
      </c>
      <c r="I17" s="63" t="str">
        <f>IF((COUNTA('Résultats test rentrée Français'!I21))&lt;&gt;1,"⌛",(ROUND(AVERAGE('Résultats test rentrée Français'!I21),0)))</f>
        <v>⌛</v>
      </c>
      <c r="J17" s="63" t="str">
        <f>IF((COUNTA('Résultats test rentrée Français'!J21))&lt;&gt;1,"⌛",(ROUND(AVERAGE('Résultats test rentrée Français'!J21),0)))</f>
        <v>⌛</v>
      </c>
      <c r="K17" s="63" t="str">
        <f>IF((COUNTA('Résultats test rentrée Français'!K21))&lt;&gt;1,"⌛",(ROUND(AVERAGE('Résultats test rentrée Français'!K21),0)))</f>
        <v>⌛</v>
      </c>
      <c r="L17" s="63" t="str">
        <f>IF((COUNTA('Résultats test rentrée Français'!L21))&lt;&gt;1,"⌛",(ROUND(AVERAGE('Résultats test rentrée Français'!L21),0)))</f>
        <v>⌛</v>
      </c>
      <c r="M17" s="63" t="str">
        <f>IF((COUNTA('Résultats test rentrée Français'!M21))&lt;&gt;1,"⌛",(ROUND(AVERAGE('Résultats test rentrée Français'!M21),0)))</f>
        <v>⌛</v>
      </c>
      <c r="N17" s="63" t="str">
        <f>IF((COUNTA('Résultats test rentrée Français'!N21))&lt;&gt;1,"⌛",(ROUND(AVERAGE('Résultats test rentrée Français'!N21),0)))</f>
        <v>⌛</v>
      </c>
      <c r="O17" s="63" t="str">
        <f>IF((COUNTA('Résultats test rentrée Français'!O21))&lt;&gt;1,"⌛",(ROUND(AVERAGE('Résultats test rentrée Français'!O21),0)))</f>
        <v>⌛</v>
      </c>
      <c r="P17" s="63" t="str">
        <f>IF((COUNTA('Résultats test rentrée Français'!P21))&lt;&gt;1,"⌛",(ROUND(AVERAGE('Résultats test rentrée Français'!P21),0)))</f>
        <v>⌛</v>
      </c>
      <c r="Q17" s="63" t="str">
        <f>IF((COUNTA('Résultats test rentrée Français'!Q21))&lt;&gt;1,"⌛",(ROUND(AVERAGE('Résultats test rentrée Français'!Q21),0)))</f>
        <v>⌛</v>
      </c>
      <c r="R17" s="63" t="str">
        <f>IF((COUNTA('Résultats test rentrée Français'!R21))&lt;&gt;1,"⌛",(ROUND(AVERAGE('Résultats test rentrée Français'!R21),0)))</f>
        <v>⌛</v>
      </c>
      <c r="S17" s="63" t="str">
        <f>IF((COUNTA('Résultats test rentrée Français'!S21))&lt;&gt;1,"⌛",(ROUND(AVERAGE('Résultats test rentrée Français'!S21),0)))</f>
        <v>⌛</v>
      </c>
      <c r="T17" s="63" t="str">
        <f>IF((COUNTA('Résultats test rentrée Français'!T21))&lt;&gt;1,"⌛",(ROUND(AVERAGE('Résultats test rentrée Français'!T21),0)))</f>
        <v>⌛</v>
      </c>
      <c r="U17" s="63" t="str">
        <f>IF((COUNTA('Résultats test rentrée Français'!U21))&lt;&gt;1,"⌛",(ROUND(AVERAGE('Résultats test rentrée Français'!U21),0)))</f>
        <v>⌛</v>
      </c>
      <c r="V17" s="63" t="str">
        <f>IF((COUNTA('Résultats test rentrée Français'!V21))&lt;&gt;1,"⌛",(ROUND(AVERAGE('Résultats test rentrée Français'!V21),0)))</f>
        <v>⌛</v>
      </c>
      <c r="W17" s="63" t="str">
        <f>IF((COUNTA('Résultats test rentrée Français'!W21))&lt;&gt;1,"⌛",(ROUND(AVERAGE('Résultats test rentrée Français'!W21),0)))</f>
        <v>⌛</v>
      </c>
      <c r="X17" s="63" t="str">
        <f>IF((COUNTA('Résultats test rentrée Français'!X21))&lt;&gt;1,"⌛",(ROUND(AVERAGE('Résultats test rentrée Français'!X21),0)))</f>
        <v>⌛</v>
      </c>
      <c r="Y17" s="63" t="str">
        <f>IF((COUNTA('Résultats test rentrée Français'!Y21))&lt;&gt;1,"⌛",(ROUND(AVERAGE('Résultats test rentrée Français'!Y21),0)))</f>
        <v>⌛</v>
      </c>
      <c r="Z17" s="63" t="str">
        <f>IF((COUNTA('Résultats test rentrée Français'!Z21))&lt;&gt;1,"⌛",(ROUND(AVERAGE('Résultats test rentrée Français'!Z21),0)))</f>
        <v>⌛</v>
      </c>
      <c r="AA17" s="63" t="str">
        <f>IF((COUNTA('Résultats test rentrée Français'!AA21))&lt;&gt;1,"⌛",(ROUND(AVERAGE('Résultats test rentrée Français'!AA21),0)))</f>
        <v>⌛</v>
      </c>
      <c r="AB17" s="63" t="str">
        <f>IF((COUNTA('Résultats test rentrée Français'!AB21))&lt;&gt;1,"⌛",(ROUND(AVERAGE('Résultats test rentrée Français'!AB21),0)))</f>
        <v>⌛</v>
      </c>
      <c r="AC17" s="63" t="str">
        <f>IF((COUNTA('Résultats test rentrée Français'!AC21))&lt;&gt;1,"⌛",(ROUND(AVERAGE('Résultats test rentrée Français'!AC21),0)))</f>
        <v>⌛</v>
      </c>
      <c r="AD17" s="63" t="str">
        <f>IF((COUNTA('Résultats test rentrée Français'!AD21))&lt;&gt;1,"⌛",(ROUND(AVERAGE('Résultats test rentrée Français'!AD21),0)))</f>
        <v>⌛</v>
      </c>
      <c r="AE17" s="63" t="str">
        <f>IF((COUNTA('Résultats test rentrée Français'!AE21))&lt;&gt;1,"⌛",(ROUND(AVERAGE('Résultats test rentrée Français'!AE21),0)))</f>
        <v>⌛</v>
      </c>
      <c r="AF17" s="63" t="str">
        <f>IF((COUNTA('Résultats test rentrée Français'!AF21))&lt;&gt;1,"⌛",(ROUND(AVERAGE('Résultats test rentrée Français'!AF21),0)))</f>
        <v>⌛</v>
      </c>
    </row>
    <row r="18" spans="1:32" ht="18" customHeight="1" x14ac:dyDescent="0.25">
      <c r="A18" s="137" t="s">
        <v>59</v>
      </c>
      <c r="B18" s="137"/>
      <c r="C18" s="63" t="str">
        <f>IF((COUNTA('Résultats test rentrée Français'!C22:C23))&lt;&gt;2,"⌛",(ROUND(AVERAGE('Résultats test rentrée Français'!C22:C23),0)))</f>
        <v>⌛</v>
      </c>
      <c r="D18" s="63" t="str">
        <f>IF((COUNTA('Résultats test rentrée Français'!D22:D23))&lt;&gt;2,"⌛",(ROUND(AVERAGE('Résultats test rentrée Français'!D22:D23),0)))</f>
        <v>⌛</v>
      </c>
      <c r="E18" s="63" t="str">
        <f>IF((COUNTA('Résultats test rentrée Français'!E22:E23))&lt;&gt;2,"⌛",(ROUND(AVERAGE('Résultats test rentrée Français'!E22:E23),0)))</f>
        <v>⌛</v>
      </c>
      <c r="F18" s="63" t="str">
        <f>IF((COUNTA('Résultats test rentrée Français'!F22:F23))&lt;&gt;2,"⌛",(ROUND(AVERAGE('Résultats test rentrée Français'!F22:F23),0)))</f>
        <v>⌛</v>
      </c>
      <c r="G18" s="63" t="str">
        <f>IF((COUNTA('Résultats test rentrée Français'!G22:G23))&lt;&gt;2,"⌛",(ROUND(AVERAGE('Résultats test rentrée Français'!G22:G23),0)))</f>
        <v>⌛</v>
      </c>
      <c r="H18" s="63" t="str">
        <f>IF((COUNTA('Résultats test rentrée Français'!H22:H23))&lt;&gt;2,"⌛",(ROUND(AVERAGE('Résultats test rentrée Français'!H22:H23),0)))</f>
        <v>⌛</v>
      </c>
      <c r="I18" s="63" t="str">
        <f>IF((COUNTA('Résultats test rentrée Français'!I22:I23))&lt;&gt;2,"⌛",(ROUND(AVERAGE('Résultats test rentrée Français'!I22:I23),0)))</f>
        <v>⌛</v>
      </c>
      <c r="J18" s="63" t="str">
        <f>IF((COUNTA('Résultats test rentrée Français'!J22:J23))&lt;&gt;2,"⌛",(ROUND(AVERAGE('Résultats test rentrée Français'!J22:J23),0)))</f>
        <v>⌛</v>
      </c>
      <c r="K18" s="63" t="str">
        <f>IF((COUNTA('Résultats test rentrée Français'!K22:K23))&lt;&gt;2,"⌛",(ROUND(AVERAGE('Résultats test rentrée Français'!K22:K23),0)))</f>
        <v>⌛</v>
      </c>
      <c r="L18" s="63" t="str">
        <f>IF((COUNTA('Résultats test rentrée Français'!L22:L23))&lt;&gt;2,"⌛",(ROUND(AVERAGE('Résultats test rentrée Français'!L22:L23),0)))</f>
        <v>⌛</v>
      </c>
      <c r="M18" s="63" t="str">
        <f>IF((COUNTA('Résultats test rentrée Français'!M22:M23))&lt;&gt;2,"⌛",(ROUND(AVERAGE('Résultats test rentrée Français'!M22:M23),0)))</f>
        <v>⌛</v>
      </c>
      <c r="N18" s="63" t="str">
        <f>IF((COUNTA('Résultats test rentrée Français'!N22:N23))&lt;&gt;2,"⌛",(ROUND(AVERAGE('Résultats test rentrée Français'!N22:N23),0)))</f>
        <v>⌛</v>
      </c>
      <c r="O18" s="63" t="str">
        <f>IF((COUNTA('Résultats test rentrée Français'!O22:O23))&lt;&gt;2,"⌛",(ROUND(AVERAGE('Résultats test rentrée Français'!O22:O23),0)))</f>
        <v>⌛</v>
      </c>
      <c r="P18" s="63" t="str">
        <f>IF((COUNTA('Résultats test rentrée Français'!P22:P23))&lt;&gt;2,"⌛",(ROUND(AVERAGE('Résultats test rentrée Français'!P22:P23),0)))</f>
        <v>⌛</v>
      </c>
      <c r="Q18" s="63" t="str">
        <f>IF((COUNTA('Résultats test rentrée Français'!Q22:Q23))&lt;&gt;2,"⌛",(ROUND(AVERAGE('Résultats test rentrée Français'!Q22:Q23),0)))</f>
        <v>⌛</v>
      </c>
      <c r="R18" s="63" t="str">
        <f>IF((COUNTA('Résultats test rentrée Français'!R22:R23))&lt;&gt;2,"⌛",(ROUND(AVERAGE('Résultats test rentrée Français'!R22:R23),0)))</f>
        <v>⌛</v>
      </c>
      <c r="S18" s="63" t="str">
        <f>IF((COUNTA('Résultats test rentrée Français'!S22:S23))&lt;&gt;2,"⌛",(ROUND(AVERAGE('Résultats test rentrée Français'!S22:S23),0)))</f>
        <v>⌛</v>
      </c>
      <c r="T18" s="63" t="str">
        <f>IF((COUNTA('Résultats test rentrée Français'!T22:T23))&lt;&gt;2,"⌛",(ROUND(AVERAGE('Résultats test rentrée Français'!T22:T23),0)))</f>
        <v>⌛</v>
      </c>
      <c r="U18" s="63" t="str">
        <f>IF((COUNTA('Résultats test rentrée Français'!U22:U23))&lt;&gt;2,"⌛",(ROUND(AVERAGE('Résultats test rentrée Français'!U22:U23),0)))</f>
        <v>⌛</v>
      </c>
      <c r="V18" s="63" t="str">
        <f>IF((COUNTA('Résultats test rentrée Français'!V22:V23))&lt;&gt;2,"⌛",(ROUND(AVERAGE('Résultats test rentrée Français'!V22:V23),0)))</f>
        <v>⌛</v>
      </c>
      <c r="W18" s="63" t="str">
        <f>IF((COUNTA('Résultats test rentrée Français'!W22:W23))&lt;&gt;2,"⌛",(ROUND(AVERAGE('Résultats test rentrée Français'!W22:W23),0)))</f>
        <v>⌛</v>
      </c>
      <c r="X18" s="63" t="str">
        <f>IF((COUNTA('Résultats test rentrée Français'!X22:X23))&lt;&gt;2,"⌛",(ROUND(AVERAGE('Résultats test rentrée Français'!X22:X23),0)))</f>
        <v>⌛</v>
      </c>
      <c r="Y18" s="63" t="str">
        <f>IF((COUNTA('Résultats test rentrée Français'!Y22:Y23))&lt;&gt;2,"⌛",(ROUND(AVERAGE('Résultats test rentrée Français'!Y22:Y23),0)))</f>
        <v>⌛</v>
      </c>
      <c r="Z18" s="63" t="str">
        <f>IF((COUNTA('Résultats test rentrée Français'!Z22:Z23))&lt;&gt;2,"⌛",(ROUND(AVERAGE('Résultats test rentrée Français'!Z22:Z23),0)))</f>
        <v>⌛</v>
      </c>
      <c r="AA18" s="63" t="str">
        <f>IF((COUNTA('Résultats test rentrée Français'!AA22:AA23))&lt;&gt;2,"⌛",(ROUND(AVERAGE('Résultats test rentrée Français'!AA22:AA23),0)))</f>
        <v>⌛</v>
      </c>
      <c r="AB18" s="63" t="str">
        <f>IF((COUNTA('Résultats test rentrée Français'!AB22:AB23))&lt;&gt;2,"⌛",(ROUND(AVERAGE('Résultats test rentrée Français'!AB22:AB23),0)))</f>
        <v>⌛</v>
      </c>
      <c r="AC18" s="63" t="str">
        <f>IF((COUNTA('Résultats test rentrée Français'!AC22:AC23))&lt;&gt;2,"⌛",(ROUND(AVERAGE('Résultats test rentrée Français'!AC22:AC23),0)))</f>
        <v>⌛</v>
      </c>
      <c r="AD18" s="63" t="str">
        <f>IF((COUNTA('Résultats test rentrée Français'!AD22:AD23))&lt;&gt;2,"⌛",(ROUND(AVERAGE('Résultats test rentrée Français'!AD22:AD23),0)))</f>
        <v>⌛</v>
      </c>
      <c r="AE18" s="63" t="str">
        <f>IF((COUNTA('Résultats test rentrée Français'!AE22:AE23))&lt;&gt;2,"⌛",(ROUND(AVERAGE('Résultats test rentrée Français'!AE22:AE23),0)))</f>
        <v>⌛</v>
      </c>
      <c r="AF18" s="63" t="str">
        <f>IF((COUNTA('Résultats test rentrée Français'!AF22:AF23))&lt;&gt;2,"⌛",(ROUND(AVERAGE('Résultats test rentrée Français'!AF22:AF23),0)))</f>
        <v>⌛</v>
      </c>
    </row>
    <row r="19" spans="1:32" ht="15" customHeight="1" x14ac:dyDescent="0.25">
      <c r="A19" s="138" t="s">
        <v>79</v>
      </c>
      <c r="B19" s="139"/>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row>
    <row r="20" spans="1:32" ht="18" customHeight="1" x14ac:dyDescent="0.2">
      <c r="A20" s="140" t="s">
        <v>76</v>
      </c>
      <c r="B20" s="141"/>
      <c r="C20" s="63" t="str">
        <f>IF((COUNTA('Résultats test rentrée Français'!C24:C25))&lt;&gt;2,"⌛",(ROUND(AVERAGE('Résultats test rentrée Français'!C24:C25),0)))</f>
        <v>⌛</v>
      </c>
      <c r="D20" s="63" t="str">
        <f>IF((COUNTA('Résultats test rentrée Français'!D24:D25))&lt;&gt;2,"⌛",(ROUND(AVERAGE('Résultats test rentrée Français'!D24:D25),0)))</f>
        <v>⌛</v>
      </c>
      <c r="E20" s="63" t="str">
        <f>IF((COUNTA('Résultats test rentrée Français'!E24:E25))&lt;&gt;2,"⌛",(ROUND(AVERAGE('Résultats test rentrée Français'!E24:E25),0)))</f>
        <v>⌛</v>
      </c>
      <c r="F20" s="63" t="str">
        <f>IF((COUNTA('Résultats test rentrée Français'!F24:F25))&lt;&gt;2,"⌛",(ROUND(AVERAGE('Résultats test rentrée Français'!F24:F25),0)))</f>
        <v>⌛</v>
      </c>
      <c r="G20" s="63" t="str">
        <f>IF((COUNTA('Résultats test rentrée Français'!G24:G25))&lt;&gt;2,"⌛",(ROUND(AVERAGE('Résultats test rentrée Français'!G24:G25),0)))</f>
        <v>⌛</v>
      </c>
      <c r="H20" s="63" t="str">
        <f>IF((COUNTA('Résultats test rentrée Français'!H24:H25))&lt;&gt;2,"⌛",(ROUND(AVERAGE('Résultats test rentrée Français'!H24:H25),0)))</f>
        <v>⌛</v>
      </c>
      <c r="I20" s="63" t="str">
        <f>IF((COUNTA('Résultats test rentrée Français'!I24:I25))&lt;&gt;2,"⌛",(ROUND(AVERAGE('Résultats test rentrée Français'!I24:I25),0)))</f>
        <v>⌛</v>
      </c>
      <c r="J20" s="63" t="str">
        <f>IF((COUNTA('Résultats test rentrée Français'!J24:J25))&lt;&gt;2,"⌛",(ROUND(AVERAGE('Résultats test rentrée Français'!J24:J25),0)))</f>
        <v>⌛</v>
      </c>
      <c r="K20" s="63" t="str">
        <f>IF((COUNTA('Résultats test rentrée Français'!K24:K25))&lt;&gt;2,"⌛",(ROUND(AVERAGE('Résultats test rentrée Français'!K24:K25),0)))</f>
        <v>⌛</v>
      </c>
      <c r="L20" s="63" t="str">
        <f>IF((COUNTA('Résultats test rentrée Français'!L24:L25))&lt;&gt;2,"⌛",(ROUND(AVERAGE('Résultats test rentrée Français'!L24:L25),0)))</f>
        <v>⌛</v>
      </c>
      <c r="M20" s="63" t="str">
        <f>IF((COUNTA('Résultats test rentrée Français'!M24:M25))&lt;&gt;2,"⌛",(ROUND(AVERAGE('Résultats test rentrée Français'!M24:M25),0)))</f>
        <v>⌛</v>
      </c>
      <c r="N20" s="63" t="str">
        <f>IF((COUNTA('Résultats test rentrée Français'!N24:N25))&lt;&gt;2,"⌛",(ROUND(AVERAGE('Résultats test rentrée Français'!N24:N25),0)))</f>
        <v>⌛</v>
      </c>
      <c r="O20" s="63" t="str">
        <f>IF((COUNTA('Résultats test rentrée Français'!O24:O25))&lt;&gt;2,"⌛",(ROUND(AVERAGE('Résultats test rentrée Français'!O24:O25),0)))</f>
        <v>⌛</v>
      </c>
      <c r="P20" s="63" t="str">
        <f>IF((COUNTA('Résultats test rentrée Français'!P24:P25))&lt;&gt;2,"⌛",(ROUND(AVERAGE('Résultats test rentrée Français'!P24:P25),0)))</f>
        <v>⌛</v>
      </c>
      <c r="Q20" s="63" t="str">
        <f>IF((COUNTA('Résultats test rentrée Français'!Q24:Q25))&lt;&gt;2,"⌛",(ROUND(AVERAGE('Résultats test rentrée Français'!Q24:Q25),0)))</f>
        <v>⌛</v>
      </c>
      <c r="R20" s="63" t="str">
        <f>IF((COUNTA('Résultats test rentrée Français'!R24:R25))&lt;&gt;2,"⌛",(ROUND(AVERAGE('Résultats test rentrée Français'!R24:R25),0)))</f>
        <v>⌛</v>
      </c>
      <c r="S20" s="63" t="str">
        <f>IF((COUNTA('Résultats test rentrée Français'!S24:S25))&lt;&gt;2,"⌛",(ROUND(AVERAGE('Résultats test rentrée Français'!S24:S25),0)))</f>
        <v>⌛</v>
      </c>
      <c r="T20" s="63" t="str">
        <f>IF((COUNTA('Résultats test rentrée Français'!T24:T25))&lt;&gt;2,"⌛",(ROUND(AVERAGE('Résultats test rentrée Français'!T24:T25),0)))</f>
        <v>⌛</v>
      </c>
      <c r="U20" s="63" t="str">
        <f>IF((COUNTA('Résultats test rentrée Français'!U24:U25))&lt;&gt;2,"⌛",(ROUND(AVERAGE('Résultats test rentrée Français'!U24:U25),0)))</f>
        <v>⌛</v>
      </c>
      <c r="V20" s="63" t="str">
        <f>IF((COUNTA('Résultats test rentrée Français'!V24:V25))&lt;&gt;2,"⌛",(ROUND(AVERAGE('Résultats test rentrée Français'!V24:V25),0)))</f>
        <v>⌛</v>
      </c>
      <c r="W20" s="63" t="str">
        <f>IF((COUNTA('Résultats test rentrée Français'!W24:W25))&lt;&gt;2,"⌛",(ROUND(AVERAGE('Résultats test rentrée Français'!W24:W25),0)))</f>
        <v>⌛</v>
      </c>
      <c r="X20" s="63" t="str">
        <f>IF((COUNTA('Résultats test rentrée Français'!X24:X25))&lt;&gt;2,"⌛",(ROUND(AVERAGE('Résultats test rentrée Français'!X24:X25),0)))</f>
        <v>⌛</v>
      </c>
      <c r="Y20" s="63" t="str">
        <f>IF((COUNTA('Résultats test rentrée Français'!Y24:Y25))&lt;&gt;2,"⌛",(ROUND(AVERAGE('Résultats test rentrée Français'!Y24:Y25),0)))</f>
        <v>⌛</v>
      </c>
      <c r="Z20" s="63" t="str">
        <f>IF((COUNTA('Résultats test rentrée Français'!Z24:Z25))&lt;&gt;2,"⌛",(ROUND(AVERAGE('Résultats test rentrée Français'!Z24:Z25),0)))</f>
        <v>⌛</v>
      </c>
      <c r="AA20" s="63" t="str">
        <f>IF((COUNTA('Résultats test rentrée Français'!AA24:AA25))&lt;&gt;2,"⌛",(ROUND(AVERAGE('Résultats test rentrée Français'!AA24:AA25),0)))</f>
        <v>⌛</v>
      </c>
      <c r="AB20" s="63" t="str">
        <f>IF((COUNTA('Résultats test rentrée Français'!AB24:AB25))&lt;&gt;2,"⌛",(ROUND(AVERAGE('Résultats test rentrée Français'!AB24:AB25),0)))</f>
        <v>⌛</v>
      </c>
      <c r="AC20" s="63" t="str">
        <f>IF((COUNTA('Résultats test rentrée Français'!AC24:AC25))&lt;&gt;2,"⌛",(ROUND(AVERAGE('Résultats test rentrée Français'!AC24:AC25),0)))</f>
        <v>⌛</v>
      </c>
      <c r="AD20" s="63" t="str">
        <f>IF((COUNTA('Résultats test rentrée Français'!AD24:AD25))&lt;&gt;2,"⌛",(ROUND(AVERAGE('Résultats test rentrée Français'!AD24:AD25),0)))</f>
        <v>⌛</v>
      </c>
      <c r="AE20" s="63" t="str">
        <f>IF((COUNTA('Résultats test rentrée Français'!AE24:AE25))&lt;&gt;2,"⌛",(ROUND(AVERAGE('Résultats test rentrée Français'!AE24:AE25),0)))</f>
        <v>⌛</v>
      </c>
      <c r="AF20" s="63" t="str">
        <f>IF((COUNTA('Résultats test rentrée Français'!AF24:AF25))&lt;&gt;2,"⌛",(ROUND(AVERAGE('Résultats test rentrée Français'!AF24:AF25),0)))</f>
        <v>⌛</v>
      </c>
    </row>
    <row r="21" spans="1:32" ht="18" customHeight="1" x14ac:dyDescent="0.25">
      <c r="A21" s="140" t="s">
        <v>60</v>
      </c>
      <c r="B21" s="141"/>
      <c r="C21" s="63" t="str">
        <f>IF((COUNTA('Résultats test rentrée Français'!C26:C27))&lt;&gt;2,"⌛",(ROUND(AVERAGE('Résultats test rentrée Français'!C26:C27),0)))</f>
        <v>⌛</v>
      </c>
      <c r="D21" s="63" t="str">
        <f>IF((COUNTA('Résultats test rentrée Français'!D26:D27))&lt;&gt;2,"⌛",(ROUND(AVERAGE('Résultats test rentrée Français'!D26:D27),0)))</f>
        <v>⌛</v>
      </c>
      <c r="E21" s="63" t="str">
        <f>IF((COUNTA('Résultats test rentrée Français'!E26:E27))&lt;&gt;2,"⌛",(ROUND(AVERAGE('Résultats test rentrée Français'!E26:E27),0)))</f>
        <v>⌛</v>
      </c>
      <c r="F21" s="63" t="str">
        <f>IF((COUNTA('Résultats test rentrée Français'!F26:F27))&lt;&gt;2,"⌛",(ROUND(AVERAGE('Résultats test rentrée Français'!F26:F27),0)))</f>
        <v>⌛</v>
      </c>
      <c r="G21" s="63" t="str">
        <f>IF((COUNTA('Résultats test rentrée Français'!G26:G27))&lt;&gt;2,"⌛",(ROUND(AVERAGE('Résultats test rentrée Français'!G26:G27),0)))</f>
        <v>⌛</v>
      </c>
      <c r="H21" s="63" t="str">
        <f>IF((COUNTA('Résultats test rentrée Français'!H26:H27))&lt;&gt;2,"⌛",(ROUND(AVERAGE('Résultats test rentrée Français'!H26:H27),0)))</f>
        <v>⌛</v>
      </c>
      <c r="I21" s="63" t="str">
        <f>IF((COUNTA('Résultats test rentrée Français'!I26:I27))&lt;&gt;2,"⌛",(ROUND(AVERAGE('Résultats test rentrée Français'!I26:I27),0)))</f>
        <v>⌛</v>
      </c>
      <c r="J21" s="63" t="str">
        <f>IF((COUNTA('Résultats test rentrée Français'!J26:J27))&lt;&gt;2,"⌛",(ROUND(AVERAGE('Résultats test rentrée Français'!J26:J27),0)))</f>
        <v>⌛</v>
      </c>
      <c r="K21" s="63" t="str">
        <f>IF((COUNTA('Résultats test rentrée Français'!K26:K27))&lt;&gt;2,"⌛",(ROUND(AVERAGE('Résultats test rentrée Français'!K26:K27),0)))</f>
        <v>⌛</v>
      </c>
      <c r="L21" s="63" t="str">
        <f>IF((COUNTA('Résultats test rentrée Français'!L26:L27))&lt;&gt;2,"⌛",(ROUND(AVERAGE('Résultats test rentrée Français'!L26:L27),0)))</f>
        <v>⌛</v>
      </c>
      <c r="M21" s="63" t="str">
        <f>IF((COUNTA('Résultats test rentrée Français'!M26:M27))&lt;&gt;2,"⌛",(ROUND(AVERAGE('Résultats test rentrée Français'!M26:M27),0)))</f>
        <v>⌛</v>
      </c>
      <c r="N21" s="63" t="str">
        <f>IF((COUNTA('Résultats test rentrée Français'!N26:N27))&lt;&gt;2,"⌛",(ROUND(AVERAGE('Résultats test rentrée Français'!N26:N27),0)))</f>
        <v>⌛</v>
      </c>
      <c r="O21" s="63" t="str">
        <f>IF((COUNTA('Résultats test rentrée Français'!O26:O27))&lt;&gt;2,"⌛",(ROUND(AVERAGE('Résultats test rentrée Français'!O26:O27),0)))</f>
        <v>⌛</v>
      </c>
      <c r="P21" s="63" t="str">
        <f>IF((COUNTA('Résultats test rentrée Français'!P26:P27))&lt;&gt;2,"⌛",(ROUND(AVERAGE('Résultats test rentrée Français'!P26:P27),0)))</f>
        <v>⌛</v>
      </c>
      <c r="Q21" s="63" t="str">
        <f>IF((COUNTA('Résultats test rentrée Français'!Q26:Q27))&lt;&gt;2,"⌛",(ROUND(AVERAGE('Résultats test rentrée Français'!Q26:Q27),0)))</f>
        <v>⌛</v>
      </c>
      <c r="R21" s="63" t="str">
        <f>IF((COUNTA('Résultats test rentrée Français'!R26:R27))&lt;&gt;2,"⌛",(ROUND(AVERAGE('Résultats test rentrée Français'!R26:R27),0)))</f>
        <v>⌛</v>
      </c>
      <c r="S21" s="63" t="str">
        <f>IF((COUNTA('Résultats test rentrée Français'!S26:S27))&lt;&gt;2,"⌛",(ROUND(AVERAGE('Résultats test rentrée Français'!S26:S27),0)))</f>
        <v>⌛</v>
      </c>
      <c r="T21" s="63" t="str">
        <f>IF((COUNTA('Résultats test rentrée Français'!T26:T27))&lt;&gt;2,"⌛",(ROUND(AVERAGE('Résultats test rentrée Français'!T26:T27),0)))</f>
        <v>⌛</v>
      </c>
      <c r="U21" s="63" t="str">
        <f>IF((COUNTA('Résultats test rentrée Français'!U26:U27))&lt;&gt;2,"⌛",(ROUND(AVERAGE('Résultats test rentrée Français'!U26:U27),0)))</f>
        <v>⌛</v>
      </c>
      <c r="V21" s="63" t="str">
        <f>IF((COUNTA('Résultats test rentrée Français'!V26:V27))&lt;&gt;2,"⌛",(ROUND(AVERAGE('Résultats test rentrée Français'!V26:V27),0)))</f>
        <v>⌛</v>
      </c>
      <c r="W21" s="63" t="str">
        <f>IF((COUNTA('Résultats test rentrée Français'!W26:W27))&lt;&gt;2,"⌛",(ROUND(AVERAGE('Résultats test rentrée Français'!W26:W27),0)))</f>
        <v>⌛</v>
      </c>
      <c r="X21" s="63" t="str">
        <f>IF((COUNTA('Résultats test rentrée Français'!X26:X27))&lt;&gt;2,"⌛",(ROUND(AVERAGE('Résultats test rentrée Français'!X26:X27),0)))</f>
        <v>⌛</v>
      </c>
      <c r="Y21" s="63" t="str">
        <f>IF((COUNTA('Résultats test rentrée Français'!Y26:Y27))&lt;&gt;2,"⌛",(ROUND(AVERAGE('Résultats test rentrée Français'!Y26:Y27),0)))</f>
        <v>⌛</v>
      </c>
      <c r="Z21" s="63" t="str">
        <f>IF((COUNTA('Résultats test rentrée Français'!Z26:Z27))&lt;&gt;2,"⌛",(ROUND(AVERAGE('Résultats test rentrée Français'!Z26:Z27),0)))</f>
        <v>⌛</v>
      </c>
      <c r="AA21" s="63" t="str">
        <f>IF((COUNTA('Résultats test rentrée Français'!AA26:AA27))&lt;&gt;2,"⌛",(ROUND(AVERAGE('Résultats test rentrée Français'!AA26:AA27),0)))</f>
        <v>⌛</v>
      </c>
      <c r="AB21" s="63" t="str">
        <f>IF((COUNTA('Résultats test rentrée Français'!AB26:AB27))&lt;&gt;2,"⌛",(ROUND(AVERAGE('Résultats test rentrée Français'!AB26:AB27),0)))</f>
        <v>⌛</v>
      </c>
      <c r="AC21" s="63" t="str">
        <f>IF((COUNTA('Résultats test rentrée Français'!AC26:AC27))&lt;&gt;2,"⌛",(ROUND(AVERAGE('Résultats test rentrée Français'!AC26:AC27),0)))</f>
        <v>⌛</v>
      </c>
      <c r="AD21" s="63" t="str">
        <f>IF((COUNTA('Résultats test rentrée Français'!AD26:AD27))&lt;&gt;2,"⌛",(ROUND(AVERAGE('Résultats test rentrée Français'!AD26:AD27),0)))</f>
        <v>⌛</v>
      </c>
      <c r="AE21" s="63" t="str">
        <f>IF((COUNTA('Résultats test rentrée Français'!AE26:AE27))&lt;&gt;2,"⌛",(ROUND(AVERAGE('Résultats test rentrée Français'!AE26:AE27),0)))</f>
        <v>⌛</v>
      </c>
      <c r="AF21" s="63" t="str">
        <f>IF((COUNTA('Résultats test rentrée Français'!AF26:AF27))&lt;&gt;2,"⌛",(ROUND(AVERAGE('Résultats test rentrée Français'!AF26:AF27),0)))</f>
        <v>⌛</v>
      </c>
    </row>
    <row r="30" spans="1:32" x14ac:dyDescent="0.2">
      <c r="B30" s="57"/>
    </row>
  </sheetData>
  <sheetProtection password="C82B" sheet="1" objects="1" scenarios="1"/>
  <mergeCells count="20">
    <mergeCell ref="A6:B6"/>
    <mergeCell ref="B1:B2"/>
    <mergeCell ref="A3:B3"/>
    <mergeCell ref="A4:B4"/>
    <mergeCell ref="A5:B5"/>
    <mergeCell ref="A16:B16"/>
    <mergeCell ref="A7:B7"/>
    <mergeCell ref="A8:B8"/>
    <mergeCell ref="A9:B9"/>
    <mergeCell ref="A10:B10"/>
    <mergeCell ref="A11:B11"/>
    <mergeCell ref="A12:B12"/>
    <mergeCell ref="A13:B13"/>
    <mergeCell ref="A14:B14"/>
    <mergeCell ref="A15:B15"/>
    <mergeCell ref="A17:B17"/>
    <mergeCell ref="A18:B18"/>
    <mergeCell ref="A19:B19"/>
    <mergeCell ref="A20:B20"/>
    <mergeCell ref="A21:B21"/>
  </mergeCells>
  <conditionalFormatting sqref="C5:AF5 C7:AF7 C12:AF12 C14:AF15 C18:AF18 C10:AF10">
    <cfRule type="cellIs" dxfId="87" priority="33" operator="equal">
      <formula>4</formula>
    </cfRule>
    <cfRule type="cellIs" dxfId="86" priority="34" operator="equal">
      <formula>3</formula>
    </cfRule>
    <cfRule type="cellIs" dxfId="85" priority="35" operator="equal">
      <formula>2</formula>
    </cfRule>
    <cfRule type="cellIs" dxfId="84" priority="36" operator="equal">
      <formula>1</formula>
    </cfRule>
  </conditionalFormatting>
  <conditionalFormatting sqref="C9:AF9">
    <cfRule type="cellIs" dxfId="83" priority="13" operator="equal">
      <formula>4</formula>
    </cfRule>
    <cfRule type="cellIs" dxfId="82" priority="14" operator="equal">
      <formula>3</formula>
    </cfRule>
    <cfRule type="cellIs" dxfId="81" priority="15" operator="equal">
      <formula>2</formula>
    </cfRule>
    <cfRule type="cellIs" dxfId="80" priority="16" operator="equal">
      <formula>1</formula>
    </cfRule>
  </conditionalFormatting>
  <conditionalFormatting sqref="C17:AF17">
    <cfRule type="cellIs" dxfId="79" priority="9" operator="equal">
      <formula>4</formula>
    </cfRule>
    <cfRule type="cellIs" dxfId="78" priority="10" operator="equal">
      <formula>3</formula>
    </cfRule>
    <cfRule type="cellIs" dxfId="77" priority="11" operator="equal">
      <formula>2</formula>
    </cfRule>
    <cfRule type="cellIs" dxfId="76" priority="12" operator="equal">
      <formula>1</formula>
    </cfRule>
  </conditionalFormatting>
  <conditionalFormatting sqref="C20:AF20">
    <cfRule type="cellIs" dxfId="75" priority="5" operator="equal">
      <formula>4</formula>
    </cfRule>
    <cfRule type="cellIs" dxfId="74" priority="6" operator="equal">
      <formula>3</formula>
    </cfRule>
    <cfRule type="cellIs" dxfId="73" priority="7" operator="equal">
      <formula>2</formula>
    </cfRule>
    <cfRule type="cellIs" dxfId="72" priority="8" operator="equal">
      <formula>1</formula>
    </cfRule>
  </conditionalFormatting>
  <conditionalFormatting sqref="C21:AF21">
    <cfRule type="cellIs" dxfId="71" priority="1" operator="equal">
      <formula>4</formula>
    </cfRule>
    <cfRule type="cellIs" dxfId="70" priority="2" operator="equal">
      <formula>3</formula>
    </cfRule>
    <cfRule type="cellIs" dxfId="69" priority="3" operator="equal">
      <formula>2</formula>
    </cfRule>
    <cfRule type="cellIs" dxfId="68" priority="4" operator="equal">
      <formula>1</formula>
    </cfRule>
  </conditionalFormatting>
  <pageMargins left="0.25" right="0.25" top="0.75" bottom="0.75" header="0.3" footer="0.3"/>
  <pageSetup paperSize="8" scale="6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pageSetUpPr fitToPage="1"/>
  </sheetPr>
  <dimension ref="A1:BE34"/>
  <sheetViews>
    <sheetView topLeftCell="B2" zoomScale="90" zoomScaleNormal="90" workbookViewId="0">
      <selection activeCell="B1" sqref="B1:B33"/>
    </sheetView>
  </sheetViews>
  <sheetFormatPr baseColWidth="10" defaultColWidth="11.42578125" defaultRowHeight="14.25" x14ac:dyDescent="0.2"/>
  <cols>
    <col min="1" max="1" width="11.42578125" style="57" hidden="1" customWidth="1"/>
    <col min="2" max="2" width="5.85546875" style="79" customWidth="1"/>
    <col min="3" max="3" width="5.7109375" style="80" customWidth="1"/>
    <col min="4" max="7" width="15.28515625" style="66" customWidth="1"/>
    <col min="8" max="8" width="5.7109375" style="81" customWidth="1"/>
    <col min="9" max="12" width="15.28515625" style="66" customWidth="1"/>
    <col min="13" max="13" width="5.7109375" style="81" customWidth="1"/>
    <col min="14" max="17" width="15.28515625" style="79" customWidth="1"/>
    <col min="18" max="18" width="1.7109375" style="81" customWidth="1"/>
    <col min="19" max="21" width="15.28515625" style="79" customWidth="1"/>
    <col min="22" max="22" width="15.28515625" style="66" customWidth="1"/>
    <col min="23" max="23" width="5.7109375" style="81" customWidth="1"/>
    <col min="24" max="26" width="15.28515625" style="79" customWidth="1"/>
    <col min="27" max="27" width="15.28515625" style="66" customWidth="1"/>
    <col min="28" max="28" width="5.7109375" style="82" customWidth="1"/>
    <col min="29" max="32" width="15.28515625" style="66" customWidth="1"/>
    <col min="33" max="33" width="1.7109375" style="81" customWidth="1"/>
    <col min="34" max="36" width="15.28515625" style="79" customWidth="1"/>
    <col min="37" max="37" width="15.28515625" style="66" customWidth="1"/>
    <col min="38" max="38" width="5.7109375" style="82" customWidth="1"/>
    <col min="39" max="42" width="15.28515625" style="66" customWidth="1"/>
    <col min="43" max="43" width="1.7109375" style="81" customWidth="1"/>
    <col min="44" max="46" width="15.28515625" style="79" customWidth="1"/>
    <col min="47" max="47" width="15.28515625" style="66" customWidth="1"/>
    <col min="48" max="48" width="5.7109375" style="82" customWidth="1"/>
    <col min="49" max="52" width="15.28515625" style="66" customWidth="1"/>
    <col min="53" max="53" width="1.7109375" style="82" customWidth="1"/>
    <col min="54" max="57" width="15.28515625" style="66" customWidth="1"/>
    <col min="58" max="16384" width="11.42578125" style="57"/>
  </cols>
  <sheetData>
    <row r="1" spans="1:57" ht="14.25" hidden="1" customHeight="1" x14ac:dyDescent="0.25">
      <c r="B1" s="149" t="s">
        <v>42</v>
      </c>
      <c r="C1" s="151" t="s">
        <v>32</v>
      </c>
      <c r="D1" s="153" t="s">
        <v>41</v>
      </c>
      <c r="E1" s="154"/>
      <c r="F1" s="154"/>
      <c r="G1" s="155"/>
      <c r="H1" s="147" t="s">
        <v>32</v>
      </c>
      <c r="I1" s="153" t="s">
        <v>75</v>
      </c>
      <c r="J1" s="154"/>
      <c r="K1" s="154"/>
      <c r="L1" s="155"/>
      <c r="M1" s="159" t="s">
        <v>32</v>
      </c>
      <c r="N1" s="161" t="s">
        <v>54</v>
      </c>
      <c r="O1" s="161"/>
      <c r="P1" s="161"/>
      <c r="Q1" s="162"/>
      <c r="R1" s="165"/>
      <c r="S1" s="167" t="s">
        <v>74</v>
      </c>
      <c r="T1" s="168"/>
      <c r="U1" s="168"/>
      <c r="V1" s="169"/>
      <c r="W1" s="147" t="s">
        <v>33</v>
      </c>
      <c r="X1" s="173" t="s">
        <v>55</v>
      </c>
      <c r="Y1" s="173"/>
      <c r="Z1" s="173"/>
      <c r="AA1" s="174"/>
      <c r="AB1" s="147" t="s">
        <v>77</v>
      </c>
      <c r="AC1" s="177" t="s">
        <v>56</v>
      </c>
      <c r="AD1" s="173"/>
      <c r="AE1" s="173"/>
      <c r="AF1" s="174"/>
      <c r="AG1" s="165"/>
      <c r="AH1" s="173" t="s">
        <v>81</v>
      </c>
      <c r="AI1" s="173"/>
      <c r="AJ1" s="173"/>
      <c r="AK1" s="174"/>
      <c r="AL1" s="147" t="s">
        <v>78</v>
      </c>
      <c r="AM1" s="177" t="s">
        <v>58</v>
      </c>
      <c r="AN1" s="173"/>
      <c r="AO1" s="173"/>
      <c r="AP1" s="174"/>
      <c r="AQ1" s="165"/>
      <c r="AR1" s="173" t="s">
        <v>59</v>
      </c>
      <c r="AS1" s="173"/>
      <c r="AT1" s="173"/>
      <c r="AU1" s="174"/>
      <c r="AV1" s="147" t="s">
        <v>80</v>
      </c>
      <c r="AW1" s="177" t="s">
        <v>76</v>
      </c>
      <c r="AX1" s="173"/>
      <c r="AY1" s="173"/>
      <c r="AZ1" s="174"/>
      <c r="BA1" s="165"/>
      <c r="BB1" s="177" t="s">
        <v>60</v>
      </c>
      <c r="BC1" s="173"/>
      <c r="BD1" s="173"/>
      <c r="BE1" s="174"/>
    </row>
    <row r="2" spans="1:57" ht="30" customHeight="1" x14ac:dyDescent="0.2">
      <c r="B2" s="150"/>
      <c r="C2" s="152"/>
      <c r="D2" s="156"/>
      <c r="E2" s="157"/>
      <c r="F2" s="157"/>
      <c r="G2" s="158"/>
      <c r="H2" s="148"/>
      <c r="I2" s="156"/>
      <c r="J2" s="157"/>
      <c r="K2" s="157"/>
      <c r="L2" s="158"/>
      <c r="M2" s="160"/>
      <c r="N2" s="163"/>
      <c r="O2" s="163"/>
      <c r="P2" s="163"/>
      <c r="Q2" s="164"/>
      <c r="R2" s="166"/>
      <c r="S2" s="170"/>
      <c r="T2" s="171"/>
      <c r="U2" s="171"/>
      <c r="V2" s="172"/>
      <c r="W2" s="148"/>
      <c r="X2" s="175"/>
      <c r="Y2" s="175"/>
      <c r="Z2" s="175"/>
      <c r="AA2" s="176"/>
      <c r="AB2" s="148"/>
      <c r="AC2" s="178"/>
      <c r="AD2" s="175"/>
      <c r="AE2" s="175"/>
      <c r="AF2" s="176"/>
      <c r="AG2" s="166"/>
      <c r="AH2" s="175"/>
      <c r="AI2" s="175"/>
      <c r="AJ2" s="175"/>
      <c r="AK2" s="176"/>
      <c r="AL2" s="148"/>
      <c r="AM2" s="178"/>
      <c r="AN2" s="175"/>
      <c r="AO2" s="175"/>
      <c r="AP2" s="176"/>
      <c r="AQ2" s="166"/>
      <c r="AR2" s="175"/>
      <c r="AS2" s="175"/>
      <c r="AT2" s="175"/>
      <c r="AU2" s="176"/>
      <c r="AV2" s="148"/>
      <c r="AW2" s="178"/>
      <c r="AX2" s="175"/>
      <c r="AY2" s="175"/>
      <c r="AZ2" s="176"/>
      <c r="BA2" s="166"/>
      <c r="BB2" s="178"/>
      <c r="BC2" s="175"/>
      <c r="BD2" s="175"/>
      <c r="BE2" s="176"/>
    </row>
    <row r="3" spans="1:57" ht="15" x14ac:dyDescent="0.2">
      <c r="B3" s="150"/>
      <c r="C3" s="152"/>
      <c r="D3" s="67" t="s">
        <v>37</v>
      </c>
      <c r="E3" s="68" t="s">
        <v>38</v>
      </c>
      <c r="F3" s="69" t="s">
        <v>39</v>
      </c>
      <c r="G3" s="70" t="s">
        <v>40</v>
      </c>
      <c r="H3" s="148"/>
      <c r="I3" s="71" t="s">
        <v>37</v>
      </c>
      <c r="J3" s="68" t="s">
        <v>38</v>
      </c>
      <c r="K3" s="69" t="s">
        <v>39</v>
      </c>
      <c r="L3" s="72" t="s">
        <v>40</v>
      </c>
      <c r="M3" s="160"/>
      <c r="N3" s="71" t="s">
        <v>37</v>
      </c>
      <c r="O3" s="68" t="s">
        <v>38</v>
      </c>
      <c r="P3" s="69" t="s">
        <v>39</v>
      </c>
      <c r="Q3" s="70" t="s">
        <v>40</v>
      </c>
      <c r="R3" s="166"/>
      <c r="S3" s="71" t="s">
        <v>37</v>
      </c>
      <c r="T3" s="68" t="s">
        <v>38</v>
      </c>
      <c r="U3" s="69" t="s">
        <v>39</v>
      </c>
      <c r="V3" s="72" t="s">
        <v>40</v>
      </c>
      <c r="W3" s="148"/>
      <c r="X3" s="73" t="s">
        <v>37</v>
      </c>
      <c r="Y3" s="74" t="s">
        <v>38</v>
      </c>
      <c r="Z3" s="75" t="s">
        <v>39</v>
      </c>
      <c r="AA3" s="76" t="s">
        <v>40</v>
      </c>
      <c r="AB3" s="148"/>
      <c r="AC3" s="73" t="s">
        <v>37</v>
      </c>
      <c r="AD3" s="74" t="s">
        <v>38</v>
      </c>
      <c r="AE3" s="75" t="s">
        <v>39</v>
      </c>
      <c r="AF3" s="76" t="s">
        <v>40</v>
      </c>
      <c r="AG3" s="166"/>
      <c r="AH3" s="73" t="s">
        <v>37</v>
      </c>
      <c r="AI3" s="74" t="s">
        <v>38</v>
      </c>
      <c r="AJ3" s="75" t="s">
        <v>39</v>
      </c>
      <c r="AK3" s="76" t="s">
        <v>40</v>
      </c>
      <c r="AL3" s="148"/>
      <c r="AM3" s="73" t="s">
        <v>37</v>
      </c>
      <c r="AN3" s="74" t="s">
        <v>38</v>
      </c>
      <c r="AO3" s="75" t="s">
        <v>39</v>
      </c>
      <c r="AP3" s="76" t="s">
        <v>40</v>
      </c>
      <c r="AQ3" s="166"/>
      <c r="AR3" s="73" t="s">
        <v>37</v>
      </c>
      <c r="AS3" s="74" t="s">
        <v>38</v>
      </c>
      <c r="AT3" s="75" t="s">
        <v>39</v>
      </c>
      <c r="AU3" s="76" t="s">
        <v>40</v>
      </c>
      <c r="AV3" s="148"/>
      <c r="AW3" s="73" t="s">
        <v>37</v>
      </c>
      <c r="AX3" s="74" t="s">
        <v>38</v>
      </c>
      <c r="AY3" s="75" t="s">
        <v>39</v>
      </c>
      <c r="AZ3" s="76" t="s">
        <v>40</v>
      </c>
      <c r="BA3" s="166"/>
      <c r="BB3" s="73" t="s">
        <v>37</v>
      </c>
      <c r="BC3" s="74" t="s">
        <v>38</v>
      </c>
      <c r="BD3" s="75" t="s">
        <v>39</v>
      </c>
      <c r="BE3" s="76" t="s">
        <v>40</v>
      </c>
    </row>
    <row r="4" spans="1:57" ht="14.25" customHeight="1" x14ac:dyDescent="0.2">
      <c r="A4" s="57">
        <v>1</v>
      </c>
      <c r="B4" s="150"/>
      <c r="C4" s="152"/>
      <c r="D4" s="77" t="str">
        <f>IF('Bilan élève composante français'!C$5=1,'Bilan élève composante français'!C$2,"")</f>
        <v/>
      </c>
      <c r="E4" s="78" t="str">
        <f>IF('Bilan élève composante français'!C$5=2,'Bilan élève composante français'!C$2,"")</f>
        <v/>
      </c>
      <c r="F4" s="78" t="str">
        <f>IF('Bilan élève composante français'!C$5=3,'Bilan élève composante français'!C$2,"")</f>
        <v/>
      </c>
      <c r="G4" s="78" t="str">
        <f>IF('Bilan élève composante français'!C$5=4,'Bilan élève composante français'!C$2,"")</f>
        <v/>
      </c>
      <c r="H4" s="148"/>
      <c r="I4" s="78" t="str">
        <f>IF('Bilan élève composante français'!C$7=1,'Bilan élève composante français'!C$2,"")</f>
        <v/>
      </c>
      <c r="J4" s="78" t="str">
        <f>IF('Bilan élève composante français'!C$7=2,'Bilan élève composante français'!C$2,"")</f>
        <v/>
      </c>
      <c r="K4" s="78" t="str">
        <f>IF('Bilan élève composante français'!C$7=3,'Bilan élève composante français'!C$2,"")</f>
        <v/>
      </c>
      <c r="L4" s="78" t="str">
        <f>IF('Bilan élève composante français'!C$7=4,'Bilan élève composante français'!C$2,"")</f>
        <v/>
      </c>
      <c r="M4" s="160"/>
      <c r="N4" s="78" t="str">
        <f>IF('Bilan élève composante français'!C$5=9,'Bilan élève composante français'!C$2,"")</f>
        <v/>
      </c>
      <c r="O4" s="78" t="str">
        <f>IF('Bilan élève composante français'!C$9=2,'Bilan élève composante français'!C$2,"")</f>
        <v/>
      </c>
      <c r="P4" s="78" t="str">
        <f>IF('Bilan élève composante français'!C$9=3,'Bilan élève composante français'!C$2,"")</f>
        <v/>
      </c>
      <c r="Q4" s="78" t="str">
        <f>IF('Bilan élève composante français'!C$9=4,'Bilan élève composante français'!C$2,"")</f>
        <v/>
      </c>
      <c r="R4" s="166"/>
      <c r="S4" s="78" t="str">
        <f>IF('Bilan élève composante français'!C$10=1,'Bilan élève composante français'!C$2,"")</f>
        <v/>
      </c>
      <c r="T4" s="78" t="str">
        <f>IF('Bilan élève composante français'!C$10=2,'Bilan élève composante français'!C$2,"")</f>
        <v/>
      </c>
      <c r="U4" s="78" t="str">
        <f>IF('Bilan élève composante français'!C$10=3,'Bilan élève composante français'!C$2,"")</f>
        <v/>
      </c>
      <c r="V4" s="78" t="str">
        <f>IF('Bilan élève composante français'!C$10=4,'Bilan élève composante français'!C$2,"")</f>
        <v/>
      </c>
      <c r="W4" s="148"/>
      <c r="X4" s="78" t="str">
        <f>IF('Bilan élève composante français'!C$12=1,'Bilan élève composante français'!C$2,"")</f>
        <v/>
      </c>
      <c r="Y4" s="78" t="str">
        <f>IF('Bilan élève composante français'!C$12=2,'Bilan élève composante français'!C$2,"")</f>
        <v/>
      </c>
      <c r="Z4" s="78" t="str">
        <f>IF('Bilan élève composante français'!C$12=3,'Bilan élève composante français'!C$2,"")</f>
        <v/>
      </c>
      <c r="AA4" s="78" t="str">
        <f>IF('Bilan élève composante français'!C$12=4,'Bilan élève composante français'!C$2,"")</f>
        <v/>
      </c>
      <c r="AB4" s="148"/>
      <c r="AC4" s="77" t="str">
        <f>IF('Bilan élève composante français'!C$14=1,'Bilan élève composante français'!C$2,"")</f>
        <v/>
      </c>
      <c r="AD4" s="77" t="str">
        <f>IF('Bilan élève composante français'!C$14=2,'Bilan élève composante français'!C$2,"")</f>
        <v/>
      </c>
      <c r="AE4" s="77" t="str">
        <f>IF('Bilan élève composante français'!C$14=3,'Bilan élève composante français'!C$2,"")</f>
        <v/>
      </c>
      <c r="AF4" s="77" t="str">
        <f>IF('Bilan élève composante français'!C$14=4,'Bilan élève composante français'!C$2,"")</f>
        <v/>
      </c>
      <c r="AG4" s="166"/>
      <c r="AH4" s="77" t="str">
        <f>IF('Bilan élève composante français'!C$15=1,'Bilan élève composante français'!C$2,"")</f>
        <v/>
      </c>
      <c r="AI4" s="77" t="str">
        <f>IF('Bilan élève composante français'!C$15=2,'Bilan élève composante français'!C$2,"")</f>
        <v/>
      </c>
      <c r="AJ4" s="77" t="str">
        <f>IF('Bilan élève composante français'!C$15=3,'Bilan élève composante français'!C$2,"")</f>
        <v/>
      </c>
      <c r="AK4" s="77" t="str">
        <f>IF('Bilan élève composante français'!C$15=4,'Bilan élève composante français'!C$2,"")</f>
        <v/>
      </c>
      <c r="AL4" s="148"/>
      <c r="AM4" s="77" t="str">
        <f>IF('Bilan élève composante français'!C$17=1,'Bilan élève composante français'!C$2,"")</f>
        <v/>
      </c>
      <c r="AN4" s="77" t="str">
        <f>IF('Bilan élève composante français'!C$17=2,'Bilan élève composante français'!C$2,"")</f>
        <v/>
      </c>
      <c r="AO4" s="77" t="str">
        <f>IF('Bilan élève composante français'!C$17=3,'Bilan élève composante français'!C$2,"")</f>
        <v/>
      </c>
      <c r="AP4" s="77" t="str">
        <f>IF('Bilan élève composante français'!C$17=4,'Bilan élève composante français'!C$2,"")</f>
        <v/>
      </c>
      <c r="AQ4" s="166"/>
      <c r="AR4" s="77" t="str">
        <f>IF('Bilan élève composante français'!C$18=1,'Bilan élève composante français'!C$2,"")</f>
        <v/>
      </c>
      <c r="AS4" s="77" t="str">
        <f>IF('Bilan élève composante français'!C$18=2,'Bilan élève composante français'!C$2,"")</f>
        <v/>
      </c>
      <c r="AT4" s="77" t="str">
        <f>IF('Bilan élève composante français'!C$18=3,'Bilan élève composante français'!C$2,"")</f>
        <v/>
      </c>
      <c r="AU4" s="77" t="str">
        <f>IF('Bilan élève composante français'!C$18=4,'Bilan élève composante français'!C$2,"")</f>
        <v/>
      </c>
      <c r="AV4" s="148"/>
      <c r="AW4" s="77" t="str">
        <f>IF('Bilan élève composante français'!C$20=1,'Bilan élève composante français'!C$2,"")</f>
        <v/>
      </c>
      <c r="AX4" s="77" t="str">
        <f>IF('Bilan élève composante français'!C$20=2,'Bilan élève composante français'!C$2,"")</f>
        <v/>
      </c>
      <c r="AY4" s="77" t="str">
        <f>IF('Bilan élève composante français'!C$20=3,'Bilan élève composante français'!C$2,"")</f>
        <v/>
      </c>
      <c r="AZ4" s="77" t="str">
        <f>IF('Bilan élève composante français'!C$20=4,'Bilan élève composante français'!C$2,"")</f>
        <v/>
      </c>
      <c r="BA4" s="166"/>
      <c r="BB4" s="77" t="str">
        <f>IF('Bilan élève composante français'!C$21=1,'Bilan élève composante français'!C$2,"")</f>
        <v/>
      </c>
      <c r="BC4" s="77" t="str">
        <f>IF('Bilan élève composante français'!C$21=2,'Bilan élève composante français'!C$2,"")</f>
        <v/>
      </c>
      <c r="BD4" s="77" t="str">
        <f>IF('Bilan élève composante français'!C$21=3,'Bilan élève composante français'!C$2,"")</f>
        <v/>
      </c>
      <c r="BE4" s="77" t="str">
        <f>IF('Bilan élève composante français'!C$21=4,'Bilan élève composante français'!C$2,"")</f>
        <v/>
      </c>
    </row>
    <row r="5" spans="1:57" ht="14.25" customHeight="1" x14ac:dyDescent="0.2">
      <c r="A5" s="57">
        <v>2</v>
      </c>
      <c r="B5" s="150"/>
      <c r="C5" s="152"/>
      <c r="D5" s="77" t="str">
        <f>IF('Bilan élève composante français'!D$5=1,'Bilan élève composante français'!D$2,"")</f>
        <v/>
      </c>
      <c r="E5" s="78" t="str">
        <f>IF('Bilan élève composante français'!D$5=2,'Bilan élève composante français'!D$2,"")</f>
        <v/>
      </c>
      <c r="F5" s="78" t="str">
        <f>IF('Bilan élève composante français'!D$5=3,'Bilan élève composante français'!D$2,"")</f>
        <v/>
      </c>
      <c r="G5" s="78" t="str">
        <f>IF('Bilan élève composante français'!D$5=4,'Bilan élève composante français'!D$2,"")</f>
        <v/>
      </c>
      <c r="H5" s="148"/>
      <c r="I5" s="78" t="str">
        <f>IF('Bilan élève composante français'!D$7=1,'Bilan élève composante français'!D$2,"")</f>
        <v/>
      </c>
      <c r="J5" s="78" t="str">
        <f>IF('Bilan élève composante français'!D$7=2,'Bilan élève composante français'!D$2,"")</f>
        <v/>
      </c>
      <c r="K5" s="78" t="str">
        <f>IF('Bilan élève composante français'!D$7=3,'Bilan élève composante français'!D$2,"")</f>
        <v/>
      </c>
      <c r="L5" s="78" t="str">
        <f>IF('Bilan élève composante français'!D$7=4,'Bilan élève composante français'!D$2,"")</f>
        <v/>
      </c>
      <c r="M5" s="160"/>
      <c r="N5" s="78" t="str">
        <f>IF('Bilan élève composante français'!D$5=9,'Bilan élève composante français'!D$2,"")</f>
        <v/>
      </c>
      <c r="O5" s="78" t="str">
        <f>IF('Bilan élève composante français'!D$9=2,'Bilan élève composante français'!D$2,"")</f>
        <v/>
      </c>
      <c r="P5" s="78" t="str">
        <f>IF('Bilan élève composante français'!D$9=3,'Bilan élève composante français'!D$2,"")</f>
        <v/>
      </c>
      <c r="Q5" s="78" t="str">
        <f>IF('Bilan élève composante français'!D$9=4,'Bilan élève composante français'!D$2,"")</f>
        <v/>
      </c>
      <c r="R5" s="166"/>
      <c r="S5" s="78" t="str">
        <f>IF('Bilan élève composante français'!D$10=1,'Bilan élève composante français'!D$2,"")</f>
        <v/>
      </c>
      <c r="T5" s="78" t="str">
        <f>IF('Bilan élève composante français'!D$10=2,'Bilan élève composante français'!D$2,"")</f>
        <v/>
      </c>
      <c r="U5" s="78" t="str">
        <f>IF('Bilan élève composante français'!D$10=3,'Bilan élève composante français'!D$2,"")</f>
        <v/>
      </c>
      <c r="V5" s="78" t="str">
        <f>IF('Bilan élève composante français'!D$10=4,'Bilan élève composante français'!D$2,"")</f>
        <v/>
      </c>
      <c r="W5" s="148"/>
      <c r="X5" s="78" t="str">
        <f>IF('Bilan élève composante français'!D$12=1,'Bilan élève composante français'!D$2,"")</f>
        <v/>
      </c>
      <c r="Y5" s="78" t="str">
        <f>IF('Bilan élève composante français'!D$12=2,'Bilan élève composante français'!D$2,"")</f>
        <v/>
      </c>
      <c r="Z5" s="78" t="str">
        <f>IF('Bilan élève composante français'!D$12=3,'Bilan élève composante français'!D$2,"")</f>
        <v/>
      </c>
      <c r="AA5" s="78" t="str">
        <f>IF('Bilan élève composante français'!D$12=4,'Bilan élève composante français'!D$2,"")</f>
        <v/>
      </c>
      <c r="AB5" s="148"/>
      <c r="AC5" s="77" t="str">
        <f>IF('Bilan élève composante français'!D$14=1,'Bilan élève composante français'!D$2,"")</f>
        <v/>
      </c>
      <c r="AD5" s="77" t="str">
        <f>IF('Bilan élève composante français'!D$14=2,'Bilan élève composante français'!D$2,"")</f>
        <v/>
      </c>
      <c r="AE5" s="77" t="str">
        <f>IF('Bilan élève composante français'!D$14=3,'Bilan élève composante français'!D$2,"")</f>
        <v/>
      </c>
      <c r="AF5" s="77" t="str">
        <f>IF('Bilan élève composante français'!D$14=4,'Bilan élève composante français'!D$2,"")</f>
        <v/>
      </c>
      <c r="AG5" s="166"/>
      <c r="AH5" s="77" t="str">
        <f>IF('Bilan élève composante français'!D$15=1,'Bilan élève composante français'!D$2,"")</f>
        <v/>
      </c>
      <c r="AI5" s="77" t="str">
        <f>IF('Bilan élève composante français'!D$15=2,'Bilan élève composante français'!D$2,"")</f>
        <v/>
      </c>
      <c r="AJ5" s="77" t="str">
        <f>IF('Bilan élève composante français'!D$15=3,'Bilan élève composante français'!D$2,"")</f>
        <v/>
      </c>
      <c r="AK5" s="77" t="str">
        <f>IF('Bilan élève composante français'!D$15=4,'Bilan élève composante français'!D$2,"")</f>
        <v/>
      </c>
      <c r="AL5" s="148"/>
      <c r="AM5" s="77" t="str">
        <f>IF('Bilan élève composante français'!D$17=1,'Bilan élève composante français'!D$2,"")</f>
        <v/>
      </c>
      <c r="AN5" s="77" t="str">
        <f>IF('Bilan élève composante français'!D$17=2,'Bilan élève composante français'!D$2,"")</f>
        <v/>
      </c>
      <c r="AO5" s="77" t="str">
        <f>IF('Bilan élève composante français'!D$17=3,'Bilan élève composante français'!D$2,"")</f>
        <v/>
      </c>
      <c r="AP5" s="77" t="str">
        <f>IF('Bilan élève composante français'!D$17=4,'Bilan élève composante français'!D$2,"")</f>
        <v/>
      </c>
      <c r="AQ5" s="166"/>
      <c r="AR5" s="77" t="str">
        <f>IF('Bilan élève composante français'!D$18=1,'Bilan élève composante français'!D$2,"")</f>
        <v/>
      </c>
      <c r="AS5" s="77" t="str">
        <f>IF('Bilan élève composante français'!D$18=2,'Bilan élève composante français'!D$2,"")</f>
        <v/>
      </c>
      <c r="AT5" s="77" t="str">
        <f>IF('Bilan élève composante français'!D$18=3,'Bilan élève composante français'!D$2,"")</f>
        <v/>
      </c>
      <c r="AU5" s="77" t="str">
        <f>IF('Bilan élève composante français'!D$18=4,'Bilan élève composante français'!D$2,"")</f>
        <v/>
      </c>
      <c r="AV5" s="148"/>
      <c r="AW5" s="77" t="str">
        <f>IF('Bilan élève composante français'!D$20=1,'Bilan élève composante français'!D$2,"")</f>
        <v/>
      </c>
      <c r="AX5" s="77" t="str">
        <f>IF('Bilan élève composante français'!D$20=2,'Bilan élève composante français'!D$2,"")</f>
        <v/>
      </c>
      <c r="AY5" s="77" t="str">
        <f>IF('Bilan élève composante français'!D$20=3,'Bilan élève composante français'!D$2,"")</f>
        <v/>
      </c>
      <c r="AZ5" s="77" t="str">
        <f>IF('Bilan élève composante français'!D$20=4,'Bilan élève composante français'!D$2,"")</f>
        <v/>
      </c>
      <c r="BA5" s="166"/>
      <c r="BB5" s="77" t="str">
        <f>IF('Bilan élève composante français'!D$21=1,'Bilan élève composante français'!D$2,"")</f>
        <v/>
      </c>
      <c r="BC5" s="77" t="str">
        <f>IF('Bilan élève composante français'!D$21=2,'Bilan élève composante français'!D$2,"")</f>
        <v/>
      </c>
      <c r="BD5" s="77" t="str">
        <f>IF('Bilan élève composante français'!D$21=3,'Bilan élève composante français'!D$2,"")</f>
        <v/>
      </c>
      <c r="BE5" s="77" t="str">
        <f>IF('Bilan élève composante français'!D$21=4,'Bilan élève composante français'!D$2,"")</f>
        <v/>
      </c>
    </row>
    <row r="6" spans="1:57" ht="14.25" customHeight="1" x14ac:dyDescent="0.2">
      <c r="A6" s="57">
        <v>3</v>
      </c>
      <c r="B6" s="150"/>
      <c r="C6" s="152"/>
      <c r="D6" s="77" t="str">
        <f>IF('Bilan élève composante français'!E$5=1,'Bilan élève composante français'!E$2,"")</f>
        <v/>
      </c>
      <c r="E6" s="78" t="str">
        <f>IF('Bilan élève composante français'!E$5=2,'Bilan élève composante français'!E$2,"")</f>
        <v/>
      </c>
      <c r="F6" s="78" t="str">
        <f>IF('Bilan élève composante français'!E$5=3,'Bilan élève composante français'!E$2,"")</f>
        <v/>
      </c>
      <c r="G6" s="78" t="str">
        <f>IF('Bilan élève composante français'!E$5=4,'Bilan élève composante français'!E$2,"")</f>
        <v/>
      </c>
      <c r="H6" s="148"/>
      <c r="I6" s="78" t="str">
        <f>IF('Bilan élève composante français'!E$7=1,'Bilan élève composante français'!E$2,"")</f>
        <v/>
      </c>
      <c r="J6" s="78" t="str">
        <f>IF('Bilan élève composante français'!E$7=2,'Bilan élève composante français'!E$2,"")</f>
        <v/>
      </c>
      <c r="K6" s="78" t="str">
        <f>IF('Bilan élève composante français'!E$7=3,'Bilan élève composante français'!E$2,"")</f>
        <v/>
      </c>
      <c r="L6" s="78" t="str">
        <f>IF('Bilan élève composante français'!E$7=4,'Bilan élève composante français'!E$2,"")</f>
        <v/>
      </c>
      <c r="M6" s="160"/>
      <c r="N6" s="78" t="str">
        <f>IF('Bilan élève composante français'!E$5=9,'Bilan élève composante français'!E$2,"")</f>
        <v/>
      </c>
      <c r="O6" s="78" t="str">
        <f>IF('Bilan élève composante français'!E$9=2,'Bilan élève composante français'!E$2,"")</f>
        <v/>
      </c>
      <c r="P6" s="78" t="str">
        <f>IF('Bilan élève composante français'!E$9=3,'Bilan élève composante français'!E$2,"")</f>
        <v/>
      </c>
      <c r="Q6" s="78" t="str">
        <f>IF('Bilan élève composante français'!E$9=4,'Bilan élève composante français'!E$2,"")</f>
        <v/>
      </c>
      <c r="R6" s="166"/>
      <c r="S6" s="78" t="str">
        <f>IF('Bilan élève composante français'!E$10=1,'Bilan élève composante français'!E$2,"")</f>
        <v/>
      </c>
      <c r="T6" s="78" t="str">
        <f>IF('Bilan élève composante français'!E$10=2,'Bilan élève composante français'!E$2,"")</f>
        <v/>
      </c>
      <c r="U6" s="78" t="str">
        <f>IF('Bilan élève composante français'!E$10=3,'Bilan élève composante français'!E$2,"")</f>
        <v/>
      </c>
      <c r="V6" s="78" t="str">
        <f>IF('Bilan élève composante français'!E$10=4,'Bilan élève composante français'!E$2,"")</f>
        <v/>
      </c>
      <c r="W6" s="148"/>
      <c r="X6" s="78" t="str">
        <f>IF('Bilan élève composante français'!E$12=1,'Bilan élève composante français'!E$2,"")</f>
        <v/>
      </c>
      <c r="Y6" s="78" t="str">
        <f>IF('Bilan élève composante français'!E$12=2,'Bilan élève composante français'!E$2,"")</f>
        <v/>
      </c>
      <c r="Z6" s="78" t="str">
        <f>IF('Bilan élève composante français'!E$12=3,'Bilan élève composante français'!E$2,"")</f>
        <v/>
      </c>
      <c r="AA6" s="78" t="str">
        <f>IF('Bilan élève composante français'!E$12=4,'Bilan élève composante français'!E$2,"")</f>
        <v/>
      </c>
      <c r="AB6" s="148"/>
      <c r="AC6" s="77" t="str">
        <f>IF('Bilan élève composante français'!E$14=1,'Bilan élève composante français'!E$2,"")</f>
        <v/>
      </c>
      <c r="AD6" s="77" t="str">
        <f>IF('Bilan élève composante français'!E$14=2,'Bilan élève composante français'!E$2,"")</f>
        <v/>
      </c>
      <c r="AE6" s="77" t="str">
        <f>IF('Bilan élève composante français'!E$14=3,'Bilan élève composante français'!E$2,"")</f>
        <v/>
      </c>
      <c r="AF6" s="77" t="str">
        <f>IF('Bilan élève composante français'!E$14=4,'Bilan élève composante français'!E$2,"")</f>
        <v/>
      </c>
      <c r="AG6" s="166"/>
      <c r="AH6" s="77" t="str">
        <f>IF('Bilan élève composante français'!E$15=1,'Bilan élève composante français'!E$2,"")</f>
        <v/>
      </c>
      <c r="AI6" s="77" t="str">
        <f>IF('Bilan élève composante français'!E$15=2,'Bilan élève composante français'!E$2,"")</f>
        <v/>
      </c>
      <c r="AJ6" s="77" t="str">
        <f>IF('Bilan élève composante français'!E$15=3,'Bilan élève composante français'!E$2,"")</f>
        <v/>
      </c>
      <c r="AK6" s="77" t="str">
        <f>IF('Bilan élève composante français'!E$15=4,'Bilan élève composante français'!E$2,"")</f>
        <v/>
      </c>
      <c r="AL6" s="148"/>
      <c r="AM6" s="77" t="str">
        <f>IF('Bilan élève composante français'!E$17=1,'Bilan élève composante français'!E$2,"")</f>
        <v/>
      </c>
      <c r="AN6" s="77" t="str">
        <f>IF('Bilan élève composante français'!E$17=2,'Bilan élève composante français'!E$2,"")</f>
        <v/>
      </c>
      <c r="AO6" s="77" t="str">
        <f>IF('Bilan élève composante français'!E$17=3,'Bilan élève composante français'!E$2,"")</f>
        <v/>
      </c>
      <c r="AP6" s="77" t="str">
        <f>IF('Bilan élève composante français'!E$17=4,'Bilan élève composante français'!E$2,"")</f>
        <v/>
      </c>
      <c r="AQ6" s="166"/>
      <c r="AR6" s="77" t="str">
        <f>IF('Bilan élève composante français'!E$18=1,'Bilan élève composante français'!E$2,"")</f>
        <v/>
      </c>
      <c r="AS6" s="77" t="str">
        <f>IF('Bilan élève composante français'!E$18=2,'Bilan élève composante français'!E$2,"")</f>
        <v/>
      </c>
      <c r="AT6" s="77" t="str">
        <f>IF('Bilan élève composante français'!E$18=3,'Bilan élève composante français'!E$2,"")</f>
        <v/>
      </c>
      <c r="AU6" s="77" t="str">
        <f>IF('Bilan élève composante français'!E$18=4,'Bilan élève composante français'!E$2,"")</f>
        <v/>
      </c>
      <c r="AV6" s="148"/>
      <c r="AW6" s="77" t="str">
        <f>IF('Bilan élève composante français'!E$20=1,'Bilan élève composante français'!E$2,"")</f>
        <v/>
      </c>
      <c r="AX6" s="77" t="str">
        <f>IF('Bilan élève composante français'!E$20=2,'Bilan élève composante français'!E$2,"")</f>
        <v/>
      </c>
      <c r="AY6" s="77" t="str">
        <f>IF('Bilan élève composante français'!E$20=3,'Bilan élève composante français'!E$2,"")</f>
        <v/>
      </c>
      <c r="AZ6" s="77" t="str">
        <f>IF('Bilan élève composante français'!E$20=4,'Bilan élève composante français'!E$2,"")</f>
        <v/>
      </c>
      <c r="BA6" s="166"/>
      <c r="BB6" s="77" t="str">
        <f>IF('Bilan élève composante français'!E$21=1,'Bilan élève composante français'!E$2,"")</f>
        <v/>
      </c>
      <c r="BC6" s="77" t="str">
        <f>IF('Bilan élève composante français'!E$21=2,'Bilan élève composante français'!E$2,"")</f>
        <v/>
      </c>
      <c r="BD6" s="77" t="str">
        <f>IF('Bilan élève composante français'!E$21=3,'Bilan élève composante français'!E$2,"")</f>
        <v/>
      </c>
      <c r="BE6" s="77" t="str">
        <f>IF('Bilan élève composante français'!E$21=4,'Bilan élève composante français'!E$2,"")</f>
        <v/>
      </c>
    </row>
    <row r="7" spans="1:57" ht="14.25" customHeight="1" x14ac:dyDescent="0.2">
      <c r="A7" s="57">
        <v>4</v>
      </c>
      <c r="B7" s="150"/>
      <c r="C7" s="152"/>
      <c r="D7" s="77" t="str">
        <f>IF('Bilan élève composante français'!F$5=1,'Bilan élève composante français'!F$2,"")</f>
        <v/>
      </c>
      <c r="E7" s="78" t="str">
        <f>IF('Bilan élève composante français'!F$5=2,'Bilan élève composante français'!F$2,"")</f>
        <v/>
      </c>
      <c r="F7" s="78" t="str">
        <f>IF('Bilan élève composante français'!F$5=3,'Bilan élève composante français'!F$2,"")</f>
        <v/>
      </c>
      <c r="G7" s="78" t="str">
        <f>IF('Bilan élève composante français'!F$5=4,'Bilan élève composante français'!F$2,"")</f>
        <v/>
      </c>
      <c r="H7" s="148"/>
      <c r="I7" s="78" t="str">
        <f>IF('Bilan élève composante français'!F$7=1,'Bilan élève composante français'!F$2,"")</f>
        <v/>
      </c>
      <c r="J7" s="78" t="str">
        <f>IF('Bilan élève composante français'!F$7=2,'Bilan élève composante français'!F$2,"")</f>
        <v/>
      </c>
      <c r="K7" s="78" t="str">
        <f>IF('Bilan élève composante français'!F$7=3,'Bilan élève composante français'!F$2,"")</f>
        <v/>
      </c>
      <c r="L7" s="78" t="str">
        <f>IF('Bilan élève composante français'!F$7=4,'Bilan élève composante français'!F$2,"")</f>
        <v/>
      </c>
      <c r="M7" s="160"/>
      <c r="N7" s="78" t="str">
        <f>IF('Bilan élève composante français'!F$5=9,'Bilan élève composante français'!F$2,"")</f>
        <v/>
      </c>
      <c r="O7" s="78" t="str">
        <f>IF('Bilan élève composante français'!F$9=2,'Bilan élève composante français'!F$2,"")</f>
        <v/>
      </c>
      <c r="P7" s="78" t="str">
        <f>IF('Bilan élève composante français'!F$9=3,'Bilan élève composante français'!F$2,"")</f>
        <v/>
      </c>
      <c r="Q7" s="78" t="str">
        <f>IF('Bilan élève composante français'!F$9=4,'Bilan élève composante français'!F$2,"")</f>
        <v/>
      </c>
      <c r="R7" s="166"/>
      <c r="S7" s="78" t="str">
        <f>IF('Bilan élève composante français'!F$10=1,'Bilan élève composante français'!F$2,"")</f>
        <v/>
      </c>
      <c r="T7" s="78" t="str">
        <f>IF('Bilan élève composante français'!F$10=2,'Bilan élève composante français'!F$2,"")</f>
        <v/>
      </c>
      <c r="U7" s="78" t="str">
        <f>IF('Bilan élève composante français'!F$10=3,'Bilan élève composante français'!F$2,"")</f>
        <v/>
      </c>
      <c r="V7" s="78" t="str">
        <f>IF('Bilan élève composante français'!F$10=4,'Bilan élève composante français'!F$2,"")</f>
        <v/>
      </c>
      <c r="W7" s="148"/>
      <c r="X7" s="78" t="str">
        <f>IF('Bilan élève composante français'!F$12=1,'Bilan élève composante français'!F$2,"")</f>
        <v/>
      </c>
      <c r="Y7" s="78" t="str">
        <f>IF('Bilan élève composante français'!F$12=2,'Bilan élève composante français'!F$2,"")</f>
        <v/>
      </c>
      <c r="Z7" s="78" t="str">
        <f>IF('Bilan élève composante français'!F$12=3,'Bilan élève composante français'!F$2,"")</f>
        <v/>
      </c>
      <c r="AA7" s="78" t="str">
        <f>IF('Bilan élève composante français'!F$12=4,'Bilan élève composante français'!F$2,"")</f>
        <v/>
      </c>
      <c r="AB7" s="148"/>
      <c r="AC7" s="77" t="str">
        <f>IF('Bilan élève composante français'!F$14=1,'Bilan élève composante français'!F$2,"")</f>
        <v/>
      </c>
      <c r="AD7" s="77" t="str">
        <f>IF('Bilan élève composante français'!F$14=2,'Bilan élève composante français'!F$2,"")</f>
        <v/>
      </c>
      <c r="AE7" s="77" t="str">
        <f>IF('Bilan élève composante français'!F$14=3,'Bilan élève composante français'!F$2,"")</f>
        <v/>
      </c>
      <c r="AF7" s="77" t="str">
        <f>IF('Bilan élève composante français'!F$14=4,'Bilan élève composante français'!F$2,"")</f>
        <v/>
      </c>
      <c r="AG7" s="166"/>
      <c r="AH7" s="77" t="str">
        <f>IF('Bilan élève composante français'!F$15=1,'Bilan élève composante français'!F$2,"")</f>
        <v/>
      </c>
      <c r="AI7" s="77" t="str">
        <f>IF('Bilan élève composante français'!F$15=2,'Bilan élève composante français'!F$2,"")</f>
        <v/>
      </c>
      <c r="AJ7" s="77" t="str">
        <f>IF('Bilan élève composante français'!F$15=3,'Bilan élève composante français'!F$2,"")</f>
        <v/>
      </c>
      <c r="AK7" s="77" t="str">
        <f>IF('Bilan élève composante français'!F$15=4,'Bilan élève composante français'!F$2,"")</f>
        <v/>
      </c>
      <c r="AL7" s="148"/>
      <c r="AM7" s="77" t="str">
        <f>IF('Bilan élève composante français'!F$17=1,'Bilan élève composante français'!F$2,"")</f>
        <v/>
      </c>
      <c r="AN7" s="77" t="str">
        <f>IF('Bilan élève composante français'!F$17=2,'Bilan élève composante français'!F$2,"")</f>
        <v/>
      </c>
      <c r="AO7" s="77" t="str">
        <f>IF('Bilan élève composante français'!F$17=3,'Bilan élève composante français'!F$2,"")</f>
        <v/>
      </c>
      <c r="AP7" s="77" t="str">
        <f>IF('Bilan élève composante français'!F$17=4,'Bilan élève composante français'!F$2,"")</f>
        <v/>
      </c>
      <c r="AQ7" s="166"/>
      <c r="AR7" s="77" t="str">
        <f>IF('Bilan élève composante français'!F$18=1,'Bilan élève composante français'!F$2,"")</f>
        <v/>
      </c>
      <c r="AS7" s="77" t="str">
        <f>IF('Bilan élève composante français'!F$18=2,'Bilan élève composante français'!F$2,"")</f>
        <v/>
      </c>
      <c r="AT7" s="77" t="str">
        <f>IF('Bilan élève composante français'!F$18=3,'Bilan élève composante français'!F$2,"")</f>
        <v/>
      </c>
      <c r="AU7" s="77" t="str">
        <f>IF('Bilan élève composante français'!F$18=4,'Bilan élève composante français'!F$2,"")</f>
        <v/>
      </c>
      <c r="AV7" s="148"/>
      <c r="AW7" s="77" t="str">
        <f>IF('Bilan élève composante français'!F$20=1,'Bilan élève composante français'!F$2,"")</f>
        <v/>
      </c>
      <c r="AX7" s="77" t="str">
        <f>IF('Bilan élève composante français'!F$20=2,'Bilan élève composante français'!F$2,"")</f>
        <v/>
      </c>
      <c r="AY7" s="77" t="str">
        <f>IF('Bilan élève composante français'!F$20=3,'Bilan élève composante français'!F$2,"")</f>
        <v/>
      </c>
      <c r="AZ7" s="77" t="str">
        <f>IF('Bilan élève composante français'!F$20=4,'Bilan élève composante français'!F$2,"")</f>
        <v/>
      </c>
      <c r="BA7" s="166"/>
      <c r="BB7" s="77" t="str">
        <f>IF('Bilan élève composante français'!F$21=1,'Bilan élève composante français'!F$2,"")</f>
        <v/>
      </c>
      <c r="BC7" s="77" t="str">
        <f>IF('Bilan élève composante français'!F$21=2,'Bilan élève composante français'!F$2,"")</f>
        <v/>
      </c>
      <c r="BD7" s="77" t="str">
        <f>IF('Bilan élève composante français'!F$21=3,'Bilan élève composante français'!F$2,"")</f>
        <v/>
      </c>
      <c r="BE7" s="77" t="str">
        <f>IF('Bilan élève composante français'!F$21=4,'Bilan élève composante français'!F$2,"")</f>
        <v/>
      </c>
    </row>
    <row r="8" spans="1:57" ht="14.25" customHeight="1" x14ac:dyDescent="0.2">
      <c r="A8" s="57">
        <v>5</v>
      </c>
      <c r="B8" s="150"/>
      <c r="C8" s="152"/>
      <c r="D8" s="77" t="str">
        <f>IF('Bilan élève composante français'!G$5=1,'Bilan élève composante français'!G$2,"")</f>
        <v/>
      </c>
      <c r="E8" s="78" t="str">
        <f>IF('Bilan élève composante français'!G$5=2,'Bilan élève composante français'!G$2,"")</f>
        <v/>
      </c>
      <c r="F8" s="78" t="str">
        <f>IF('Bilan élève composante français'!G$5=3,'Bilan élève composante français'!G$2,"")</f>
        <v/>
      </c>
      <c r="G8" s="78" t="str">
        <f>IF('Bilan élève composante français'!G$5=4,'Bilan élève composante français'!G$2,"")</f>
        <v/>
      </c>
      <c r="H8" s="148"/>
      <c r="I8" s="78" t="str">
        <f>IF('Bilan élève composante français'!G$7=1,'Bilan élève composante français'!G$2,"")</f>
        <v/>
      </c>
      <c r="J8" s="78" t="str">
        <f>IF('Bilan élève composante français'!G$7=2,'Bilan élève composante français'!G$2,"")</f>
        <v/>
      </c>
      <c r="K8" s="78" t="str">
        <f>IF('Bilan élève composante français'!G$7=3,'Bilan élève composante français'!G$2,"")</f>
        <v/>
      </c>
      <c r="L8" s="78" t="str">
        <f>IF('Bilan élève composante français'!G$7=4,'Bilan élève composante français'!G$2,"")</f>
        <v/>
      </c>
      <c r="M8" s="160"/>
      <c r="N8" s="78" t="str">
        <f>IF('Bilan élève composante français'!G$5=9,'Bilan élève composante français'!G$2,"")</f>
        <v/>
      </c>
      <c r="O8" s="78" t="str">
        <f>IF('Bilan élève composante français'!G$9=2,'Bilan élève composante français'!G$2,"")</f>
        <v/>
      </c>
      <c r="P8" s="78" t="str">
        <f>IF('Bilan élève composante français'!G$9=3,'Bilan élève composante français'!G$2,"")</f>
        <v/>
      </c>
      <c r="Q8" s="78" t="str">
        <f>IF('Bilan élève composante français'!G$9=4,'Bilan élève composante français'!G$2,"")</f>
        <v/>
      </c>
      <c r="R8" s="166"/>
      <c r="S8" s="78" t="str">
        <f>IF('Bilan élève composante français'!G$10=1,'Bilan élève composante français'!G$2,"")</f>
        <v/>
      </c>
      <c r="T8" s="78" t="str">
        <f>IF('Bilan élève composante français'!G$10=2,'Bilan élève composante français'!G$2,"")</f>
        <v/>
      </c>
      <c r="U8" s="78" t="str">
        <f>IF('Bilan élève composante français'!G$10=3,'Bilan élève composante français'!G$2,"")</f>
        <v/>
      </c>
      <c r="V8" s="78" t="str">
        <f>IF('Bilan élève composante français'!G$10=4,'Bilan élève composante français'!G$2,"")</f>
        <v/>
      </c>
      <c r="W8" s="148"/>
      <c r="X8" s="78" t="str">
        <f>IF('Bilan élève composante français'!G$12=1,'Bilan élève composante français'!G$2,"")</f>
        <v/>
      </c>
      <c r="Y8" s="78" t="str">
        <f>IF('Bilan élève composante français'!G$12=2,'Bilan élève composante français'!G$2,"")</f>
        <v/>
      </c>
      <c r="Z8" s="78" t="str">
        <f>IF('Bilan élève composante français'!G$12=3,'Bilan élève composante français'!G$2,"")</f>
        <v/>
      </c>
      <c r="AA8" s="78" t="str">
        <f>IF('Bilan élève composante français'!G$12=4,'Bilan élève composante français'!G$2,"")</f>
        <v/>
      </c>
      <c r="AB8" s="148"/>
      <c r="AC8" s="77" t="str">
        <f>IF('Bilan élève composante français'!G$14=1,'Bilan élève composante français'!G$2,"")</f>
        <v/>
      </c>
      <c r="AD8" s="77" t="str">
        <f>IF('Bilan élève composante français'!G$14=2,'Bilan élève composante français'!G$2,"")</f>
        <v/>
      </c>
      <c r="AE8" s="77" t="str">
        <f>IF('Bilan élève composante français'!G$14=3,'Bilan élève composante français'!G$2,"")</f>
        <v/>
      </c>
      <c r="AF8" s="77" t="str">
        <f>IF('Bilan élève composante français'!G$14=4,'Bilan élève composante français'!G$2,"")</f>
        <v/>
      </c>
      <c r="AG8" s="166"/>
      <c r="AH8" s="77" t="str">
        <f>IF('Bilan élève composante français'!G$15=1,'Bilan élève composante français'!G$2,"")</f>
        <v/>
      </c>
      <c r="AI8" s="77" t="str">
        <f>IF('Bilan élève composante français'!G$15=2,'Bilan élève composante français'!G$2,"")</f>
        <v/>
      </c>
      <c r="AJ8" s="77" t="str">
        <f>IF('Bilan élève composante français'!G$15=3,'Bilan élève composante français'!G$2,"")</f>
        <v/>
      </c>
      <c r="AK8" s="77" t="str">
        <f>IF('Bilan élève composante français'!G$15=4,'Bilan élève composante français'!G$2,"")</f>
        <v/>
      </c>
      <c r="AL8" s="148"/>
      <c r="AM8" s="77" t="str">
        <f>IF('Bilan élève composante français'!G$17=1,'Bilan élève composante français'!G$2,"")</f>
        <v/>
      </c>
      <c r="AN8" s="77" t="str">
        <f>IF('Bilan élève composante français'!G$17=2,'Bilan élève composante français'!G$2,"")</f>
        <v/>
      </c>
      <c r="AO8" s="77" t="str">
        <f>IF('Bilan élève composante français'!G$17=3,'Bilan élève composante français'!G$2,"")</f>
        <v/>
      </c>
      <c r="AP8" s="77" t="str">
        <f>IF('Bilan élève composante français'!G$17=4,'Bilan élève composante français'!G$2,"")</f>
        <v/>
      </c>
      <c r="AQ8" s="166"/>
      <c r="AR8" s="77" t="str">
        <f>IF('Bilan élève composante français'!G$18=1,'Bilan élève composante français'!G$2,"")</f>
        <v/>
      </c>
      <c r="AS8" s="77" t="str">
        <f>IF('Bilan élève composante français'!G$18=2,'Bilan élève composante français'!G$2,"")</f>
        <v/>
      </c>
      <c r="AT8" s="77" t="str">
        <f>IF('Bilan élève composante français'!G$18=3,'Bilan élève composante français'!G$2,"")</f>
        <v/>
      </c>
      <c r="AU8" s="77" t="str">
        <f>IF('Bilan élève composante français'!G$18=4,'Bilan élève composante français'!G$2,"")</f>
        <v/>
      </c>
      <c r="AV8" s="148"/>
      <c r="AW8" s="77" t="str">
        <f>IF('Bilan élève composante français'!G$20=1,'Bilan élève composante français'!G$2,"")</f>
        <v/>
      </c>
      <c r="AX8" s="77" t="str">
        <f>IF('Bilan élève composante français'!G$20=2,'Bilan élève composante français'!G$2,"")</f>
        <v/>
      </c>
      <c r="AY8" s="77" t="str">
        <f>IF('Bilan élève composante français'!G$20=3,'Bilan élève composante français'!G$2,"")</f>
        <v/>
      </c>
      <c r="AZ8" s="77" t="str">
        <f>IF('Bilan élève composante français'!G$20=4,'Bilan élève composante français'!G$2,"")</f>
        <v/>
      </c>
      <c r="BA8" s="166"/>
      <c r="BB8" s="77" t="str">
        <f>IF('Bilan élève composante français'!G$21=1,'Bilan élève composante français'!G$2,"")</f>
        <v/>
      </c>
      <c r="BC8" s="77" t="str">
        <f>IF('Bilan élève composante français'!G$21=2,'Bilan élève composante français'!G$2,"")</f>
        <v/>
      </c>
      <c r="BD8" s="77" t="str">
        <f>IF('Bilan élève composante français'!G$21=3,'Bilan élève composante français'!G$2,"")</f>
        <v/>
      </c>
      <c r="BE8" s="77" t="str">
        <f>IF('Bilan élève composante français'!G$21=4,'Bilan élève composante français'!G$2,"")</f>
        <v/>
      </c>
    </row>
    <row r="9" spans="1:57" ht="14.25" customHeight="1" x14ac:dyDescent="0.2">
      <c r="A9" s="57">
        <v>6</v>
      </c>
      <c r="B9" s="150"/>
      <c r="C9" s="152"/>
      <c r="D9" s="77" t="str">
        <f>IF('Bilan élève composante français'!H$5=1,'Bilan élève composante français'!H$2,"")</f>
        <v/>
      </c>
      <c r="E9" s="78" t="str">
        <f>IF('Bilan élève composante français'!H$5=2,'Bilan élève composante français'!H$2,"")</f>
        <v/>
      </c>
      <c r="F9" s="78" t="str">
        <f>IF('Bilan élève composante français'!H$5=3,'Bilan élève composante français'!H$2,"")</f>
        <v/>
      </c>
      <c r="G9" s="78" t="str">
        <f>IF('Bilan élève composante français'!H$5=4,'Bilan élève composante français'!H$2,"")</f>
        <v/>
      </c>
      <c r="H9" s="148"/>
      <c r="I9" s="78" t="str">
        <f>IF('Bilan élève composante français'!H$7=1,'Bilan élève composante français'!H$2,"")</f>
        <v/>
      </c>
      <c r="J9" s="78" t="str">
        <f>IF('Bilan élève composante français'!H$7=2,'Bilan élève composante français'!H$2,"")</f>
        <v/>
      </c>
      <c r="K9" s="78" t="str">
        <f>IF('Bilan élève composante français'!H$7=3,'Bilan élève composante français'!H$2,"")</f>
        <v/>
      </c>
      <c r="L9" s="78" t="str">
        <f>IF('Bilan élève composante français'!H$7=4,'Bilan élève composante français'!H$2,"")</f>
        <v/>
      </c>
      <c r="M9" s="160"/>
      <c r="N9" s="78" t="str">
        <f>IF('Bilan élève composante français'!H$5=9,'Bilan élève composante français'!H$2,"")</f>
        <v/>
      </c>
      <c r="O9" s="78" t="str">
        <f>IF('Bilan élève composante français'!H$9=2,'Bilan élève composante français'!H$2,"")</f>
        <v/>
      </c>
      <c r="P9" s="78" t="str">
        <f>IF('Bilan élève composante français'!H$9=3,'Bilan élève composante français'!H$2,"")</f>
        <v/>
      </c>
      <c r="Q9" s="78" t="str">
        <f>IF('Bilan élève composante français'!H$9=4,'Bilan élève composante français'!H$2,"")</f>
        <v/>
      </c>
      <c r="R9" s="166"/>
      <c r="S9" s="78" t="str">
        <f>IF('Bilan élève composante français'!H$10=1,'Bilan élève composante français'!H$2,"")</f>
        <v/>
      </c>
      <c r="T9" s="78" t="str">
        <f>IF('Bilan élève composante français'!H$10=2,'Bilan élève composante français'!H$2,"")</f>
        <v/>
      </c>
      <c r="U9" s="78" t="str">
        <f>IF('Bilan élève composante français'!H$10=3,'Bilan élève composante français'!H$2,"")</f>
        <v/>
      </c>
      <c r="V9" s="78" t="str">
        <f>IF('Bilan élève composante français'!H$10=4,'Bilan élève composante français'!H$2,"")</f>
        <v/>
      </c>
      <c r="W9" s="148"/>
      <c r="X9" s="78" t="str">
        <f>IF('Bilan élève composante français'!H$12=1,'Bilan élève composante français'!H$2,"")</f>
        <v/>
      </c>
      <c r="Y9" s="78" t="str">
        <f>IF('Bilan élève composante français'!H$12=2,'Bilan élève composante français'!H$2,"")</f>
        <v/>
      </c>
      <c r="Z9" s="78" t="str">
        <f>IF('Bilan élève composante français'!H$12=3,'Bilan élève composante français'!H$2,"")</f>
        <v/>
      </c>
      <c r="AA9" s="78" t="str">
        <f>IF('Bilan élève composante français'!H$12=4,'Bilan élève composante français'!H$2,"")</f>
        <v/>
      </c>
      <c r="AB9" s="148"/>
      <c r="AC9" s="77" t="str">
        <f>IF('Bilan élève composante français'!H$14=1,'Bilan élève composante français'!H$2,"")</f>
        <v/>
      </c>
      <c r="AD9" s="77" t="str">
        <f>IF('Bilan élève composante français'!H$14=2,'Bilan élève composante français'!H$2,"")</f>
        <v/>
      </c>
      <c r="AE9" s="77" t="str">
        <f>IF('Bilan élève composante français'!H$14=3,'Bilan élève composante français'!H$2,"")</f>
        <v/>
      </c>
      <c r="AF9" s="77" t="str">
        <f>IF('Bilan élève composante français'!H$14=4,'Bilan élève composante français'!H$2,"")</f>
        <v/>
      </c>
      <c r="AG9" s="166"/>
      <c r="AH9" s="77" t="str">
        <f>IF('Bilan élève composante français'!H$15=1,'Bilan élève composante français'!H$2,"")</f>
        <v/>
      </c>
      <c r="AI9" s="77" t="str">
        <f>IF('Bilan élève composante français'!H$15=2,'Bilan élève composante français'!H$2,"")</f>
        <v/>
      </c>
      <c r="AJ9" s="77" t="str">
        <f>IF('Bilan élève composante français'!H$15=3,'Bilan élève composante français'!H$2,"")</f>
        <v/>
      </c>
      <c r="AK9" s="77" t="str">
        <f>IF('Bilan élève composante français'!H$15=4,'Bilan élève composante français'!H$2,"")</f>
        <v/>
      </c>
      <c r="AL9" s="148"/>
      <c r="AM9" s="77" t="str">
        <f>IF('Bilan élève composante français'!H$17=1,'Bilan élève composante français'!H$2,"")</f>
        <v/>
      </c>
      <c r="AN9" s="77" t="str">
        <f>IF('Bilan élève composante français'!H$17=2,'Bilan élève composante français'!H$2,"")</f>
        <v/>
      </c>
      <c r="AO9" s="77" t="str">
        <f>IF('Bilan élève composante français'!H$17=3,'Bilan élève composante français'!H$2,"")</f>
        <v/>
      </c>
      <c r="AP9" s="77" t="str">
        <f>IF('Bilan élève composante français'!H$17=4,'Bilan élève composante français'!H$2,"")</f>
        <v/>
      </c>
      <c r="AQ9" s="166"/>
      <c r="AR9" s="77" t="str">
        <f>IF('Bilan élève composante français'!H$18=1,'Bilan élève composante français'!H$2,"")</f>
        <v/>
      </c>
      <c r="AS9" s="77" t="str">
        <f>IF('Bilan élève composante français'!H$18=2,'Bilan élève composante français'!H$2,"")</f>
        <v/>
      </c>
      <c r="AT9" s="77" t="str">
        <f>IF('Bilan élève composante français'!H$18=3,'Bilan élève composante français'!H$2,"")</f>
        <v/>
      </c>
      <c r="AU9" s="77" t="str">
        <f>IF('Bilan élève composante français'!H$18=4,'Bilan élève composante français'!H$2,"")</f>
        <v/>
      </c>
      <c r="AV9" s="148"/>
      <c r="AW9" s="77" t="str">
        <f>IF('Bilan élève composante français'!H$20=1,'Bilan élève composante français'!H$2,"")</f>
        <v/>
      </c>
      <c r="AX9" s="77" t="str">
        <f>IF('Bilan élève composante français'!H$20=2,'Bilan élève composante français'!H$2,"")</f>
        <v/>
      </c>
      <c r="AY9" s="77" t="str">
        <f>IF('Bilan élève composante français'!H$20=3,'Bilan élève composante français'!H$2,"")</f>
        <v/>
      </c>
      <c r="AZ9" s="77" t="str">
        <f>IF('Bilan élève composante français'!H$20=4,'Bilan élève composante français'!H$2,"")</f>
        <v/>
      </c>
      <c r="BA9" s="166"/>
      <c r="BB9" s="77" t="str">
        <f>IF('Bilan élève composante français'!H$21=1,'Bilan élève composante français'!H$2,"")</f>
        <v/>
      </c>
      <c r="BC9" s="77" t="str">
        <f>IF('Bilan élève composante français'!H$21=2,'Bilan élève composante français'!H$2,"")</f>
        <v/>
      </c>
      <c r="BD9" s="77" t="str">
        <f>IF('Bilan élève composante français'!H$21=3,'Bilan élève composante français'!H$2,"")</f>
        <v/>
      </c>
      <c r="BE9" s="77" t="str">
        <f>IF('Bilan élève composante français'!H$21=4,'Bilan élève composante français'!H$2,"")</f>
        <v/>
      </c>
    </row>
    <row r="10" spans="1:57" ht="14.25" customHeight="1" x14ac:dyDescent="0.2">
      <c r="A10" s="57">
        <v>7</v>
      </c>
      <c r="B10" s="150"/>
      <c r="C10" s="152"/>
      <c r="D10" s="77" t="str">
        <f>IF('Bilan élève composante français'!I$5=1,'Bilan élève composante français'!I$2,"")</f>
        <v/>
      </c>
      <c r="E10" s="78" t="str">
        <f>IF('Bilan élève composante français'!I$5=2,'Bilan élève composante français'!I$2,"")</f>
        <v/>
      </c>
      <c r="F10" s="78" t="str">
        <f>IF('Bilan élève composante français'!I$5=3,'Bilan élève composante français'!I$2,"")</f>
        <v/>
      </c>
      <c r="G10" s="78" t="str">
        <f>IF('Bilan élève composante français'!I$5=4,'Bilan élève composante français'!I$2,"")</f>
        <v/>
      </c>
      <c r="H10" s="148"/>
      <c r="I10" s="78" t="str">
        <f>IF('Bilan élève composante français'!I$7=1,'Bilan élève composante français'!I$2,"")</f>
        <v/>
      </c>
      <c r="J10" s="78" t="str">
        <f>IF('Bilan élève composante français'!I$7=2,'Bilan élève composante français'!I$2,"")</f>
        <v/>
      </c>
      <c r="K10" s="78" t="str">
        <f>IF('Bilan élève composante français'!I$7=3,'Bilan élève composante français'!I$2,"")</f>
        <v/>
      </c>
      <c r="L10" s="78" t="str">
        <f>IF('Bilan élève composante français'!I$7=4,'Bilan élève composante français'!I$2,"")</f>
        <v/>
      </c>
      <c r="M10" s="160"/>
      <c r="N10" s="78" t="str">
        <f>IF('Bilan élève composante français'!I$5=9,'Bilan élève composante français'!I$2,"")</f>
        <v/>
      </c>
      <c r="O10" s="78" t="str">
        <f>IF('Bilan élève composante français'!I$9=2,'Bilan élève composante français'!I$2,"")</f>
        <v/>
      </c>
      <c r="P10" s="78" t="str">
        <f>IF('Bilan élève composante français'!I$9=3,'Bilan élève composante français'!I$2,"")</f>
        <v/>
      </c>
      <c r="Q10" s="78" t="str">
        <f>IF('Bilan élève composante français'!I$9=4,'Bilan élève composante français'!I$2,"")</f>
        <v/>
      </c>
      <c r="R10" s="166"/>
      <c r="S10" s="78" t="str">
        <f>IF('Bilan élève composante français'!I$10=1,'Bilan élève composante français'!I$2,"")</f>
        <v/>
      </c>
      <c r="T10" s="78" t="str">
        <f>IF('Bilan élève composante français'!I$10=2,'Bilan élève composante français'!I$2,"")</f>
        <v/>
      </c>
      <c r="U10" s="78" t="str">
        <f>IF('Bilan élève composante français'!I$10=3,'Bilan élève composante français'!I$2,"")</f>
        <v/>
      </c>
      <c r="V10" s="78" t="str">
        <f>IF('Bilan élève composante français'!I$10=4,'Bilan élève composante français'!I$2,"")</f>
        <v/>
      </c>
      <c r="W10" s="148"/>
      <c r="X10" s="78" t="str">
        <f>IF('Bilan élève composante français'!I$12=1,'Bilan élève composante français'!I$2,"")</f>
        <v/>
      </c>
      <c r="Y10" s="78" t="str">
        <f>IF('Bilan élève composante français'!I$12=2,'Bilan élève composante français'!I$2,"")</f>
        <v/>
      </c>
      <c r="Z10" s="78" t="str">
        <f>IF('Bilan élève composante français'!I$12=3,'Bilan élève composante français'!I$2,"")</f>
        <v/>
      </c>
      <c r="AA10" s="78" t="str">
        <f>IF('Bilan élève composante français'!I$12=4,'Bilan élève composante français'!I$2,"")</f>
        <v/>
      </c>
      <c r="AB10" s="148"/>
      <c r="AC10" s="77" t="str">
        <f>IF('Bilan élève composante français'!I$14=1,'Bilan élève composante français'!I$2,"")</f>
        <v/>
      </c>
      <c r="AD10" s="77" t="str">
        <f>IF('Bilan élève composante français'!I$14=2,'Bilan élève composante français'!I$2,"")</f>
        <v/>
      </c>
      <c r="AE10" s="77" t="str">
        <f>IF('Bilan élève composante français'!I$14=3,'Bilan élève composante français'!I$2,"")</f>
        <v/>
      </c>
      <c r="AF10" s="77" t="str">
        <f>IF('Bilan élève composante français'!I$14=4,'Bilan élève composante français'!I$2,"")</f>
        <v/>
      </c>
      <c r="AG10" s="166"/>
      <c r="AH10" s="77" t="str">
        <f>IF('Bilan élève composante français'!I$15=1,'Bilan élève composante français'!I$2,"")</f>
        <v/>
      </c>
      <c r="AI10" s="77" t="str">
        <f>IF('Bilan élève composante français'!I$15=2,'Bilan élève composante français'!I$2,"")</f>
        <v/>
      </c>
      <c r="AJ10" s="77" t="str">
        <f>IF('Bilan élève composante français'!I$15=3,'Bilan élève composante français'!I$2,"")</f>
        <v/>
      </c>
      <c r="AK10" s="77" t="str">
        <f>IF('Bilan élève composante français'!I$15=4,'Bilan élève composante français'!I$2,"")</f>
        <v/>
      </c>
      <c r="AL10" s="148"/>
      <c r="AM10" s="77" t="str">
        <f>IF('Bilan élève composante français'!I$17=1,'Bilan élève composante français'!I$2,"")</f>
        <v/>
      </c>
      <c r="AN10" s="77" t="str">
        <f>IF('Bilan élève composante français'!I$17=2,'Bilan élève composante français'!I$2,"")</f>
        <v/>
      </c>
      <c r="AO10" s="77" t="str">
        <f>IF('Bilan élève composante français'!I$17=3,'Bilan élève composante français'!I$2,"")</f>
        <v/>
      </c>
      <c r="AP10" s="77" t="str">
        <f>IF('Bilan élève composante français'!I$17=4,'Bilan élève composante français'!I$2,"")</f>
        <v/>
      </c>
      <c r="AQ10" s="166"/>
      <c r="AR10" s="77" t="str">
        <f>IF('Bilan élève composante français'!I$18=1,'Bilan élève composante français'!I$2,"")</f>
        <v/>
      </c>
      <c r="AS10" s="77" t="str">
        <f>IF('Bilan élève composante français'!I$18=2,'Bilan élève composante français'!I$2,"")</f>
        <v/>
      </c>
      <c r="AT10" s="77" t="str">
        <f>IF('Bilan élève composante français'!I$18=3,'Bilan élève composante français'!I$2,"")</f>
        <v/>
      </c>
      <c r="AU10" s="77" t="str">
        <f>IF('Bilan élève composante français'!I$18=4,'Bilan élève composante français'!I$2,"")</f>
        <v/>
      </c>
      <c r="AV10" s="148"/>
      <c r="AW10" s="77" t="str">
        <f>IF('Bilan élève composante français'!I$20=1,'Bilan élève composante français'!I$2,"")</f>
        <v/>
      </c>
      <c r="AX10" s="77" t="str">
        <f>IF('Bilan élève composante français'!I$20=2,'Bilan élève composante français'!I$2,"")</f>
        <v/>
      </c>
      <c r="AY10" s="77" t="str">
        <f>IF('Bilan élève composante français'!I$20=3,'Bilan élève composante français'!I$2,"")</f>
        <v/>
      </c>
      <c r="AZ10" s="77" t="str">
        <f>IF('Bilan élève composante français'!I$20=4,'Bilan élève composante français'!I$2,"")</f>
        <v/>
      </c>
      <c r="BA10" s="166"/>
      <c r="BB10" s="77" t="str">
        <f>IF('Bilan élève composante français'!I$21=1,'Bilan élève composante français'!I$2,"")</f>
        <v/>
      </c>
      <c r="BC10" s="77" t="str">
        <f>IF('Bilan élève composante français'!I$21=2,'Bilan élève composante français'!I$2,"")</f>
        <v/>
      </c>
      <c r="BD10" s="77" t="str">
        <f>IF('Bilan élève composante français'!I$21=3,'Bilan élève composante français'!I$2,"")</f>
        <v/>
      </c>
      <c r="BE10" s="77" t="str">
        <f>IF('Bilan élève composante français'!I$21=4,'Bilan élève composante français'!I$2,"")</f>
        <v/>
      </c>
    </row>
    <row r="11" spans="1:57" ht="14.25" customHeight="1" x14ac:dyDescent="0.2">
      <c r="A11" s="57">
        <v>8</v>
      </c>
      <c r="B11" s="150"/>
      <c r="C11" s="152"/>
      <c r="D11" s="77" t="str">
        <f>IF('Bilan élève composante français'!J$5=1,'Bilan élève composante français'!J$2,"")</f>
        <v/>
      </c>
      <c r="E11" s="78" t="str">
        <f>IF('Bilan élève composante français'!J$5=2,'Bilan élève composante français'!J$2,"")</f>
        <v/>
      </c>
      <c r="F11" s="78" t="str">
        <f>IF('Bilan élève composante français'!J$5=3,'Bilan élève composante français'!J$2,"")</f>
        <v/>
      </c>
      <c r="G11" s="78" t="str">
        <f>IF('Bilan élève composante français'!J$5=4,'Bilan élève composante français'!J$2,"")</f>
        <v/>
      </c>
      <c r="H11" s="148"/>
      <c r="I11" s="78" t="str">
        <f>IF('Bilan élève composante français'!J$7=1,'Bilan élève composante français'!J$2,"")</f>
        <v/>
      </c>
      <c r="J11" s="78" t="str">
        <f>IF('Bilan élève composante français'!J$7=2,'Bilan élève composante français'!J$2,"")</f>
        <v/>
      </c>
      <c r="K11" s="78" t="str">
        <f>IF('Bilan élève composante français'!J$7=3,'Bilan élève composante français'!J$2,"")</f>
        <v/>
      </c>
      <c r="L11" s="78" t="str">
        <f>IF('Bilan élève composante français'!J$7=4,'Bilan élève composante français'!J$2,"")</f>
        <v/>
      </c>
      <c r="M11" s="160"/>
      <c r="N11" s="78" t="str">
        <f>IF('Bilan élève composante français'!J$5=9,'Bilan élève composante français'!J$2,"")</f>
        <v/>
      </c>
      <c r="O11" s="78" t="str">
        <f>IF('Bilan élève composante français'!J$9=2,'Bilan élève composante français'!J$2,"")</f>
        <v/>
      </c>
      <c r="P11" s="78" t="str">
        <f>IF('Bilan élève composante français'!J$9=3,'Bilan élève composante français'!J$2,"")</f>
        <v/>
      </c>
      <c r="Q11" s="78" t="str">
        <f>IF('Bilan élève composante français'!J$9=4,'Bilan élève composante français'!J$2,"")</f>
        <v/>
      </c>
      <c r="R11" s="166"/>
      <c r="S11" s="78" t="str">
        <f>IF('Bilan élève composante français'!J$10=1,'Bilan élève composante français'!J$2,"")</f>
        <v/>
      </c>
      <c r="T11" s="78" t="str">
        <f>IF('Bilan élève composante français'!J$10=2,'Bilan élève composante français'!J$2,"")</f>
        <v/>
      </c>
      <c r="U11" s="78" t="str">
        <f>IF('Bilan élève composante français'!J$10=3,'Bilan élève composante français'!J$2,"")</f>
        <v/>
      </c>
      <c r="V11" s="78" t="str">
        <f>IF('Bilan élève composante français'!J$10=4,'Bilan élève composante français'!J$2,"")</f>
        <v/>
      </c>
      <c r="W11" s="148"/>
      <c r="X11" s="78" t="str">
        <f>IF('Bilan élève composante français'!J$12=1,'Bilan élève composante français'!J$2,"")</f>
        <v/>
      </c>
      <c r="Y11" s="78" t="str">
        <f>IF('Bilan élève composante français'!J$12=2,'Bilan élève composante français'!J$2,"")</f>
        <v/>
      </c>
      <c r="Z11" s="78" t="str">
        <f>IF('Bilan élève composante français'!J$12=3,'Bilan élève composante français'!J$2,"")</f>
        <v/>
      </c>
      <c r="AA11" s="78" t="str">
        <f>IF('Bilan élève composante français'!J$12=4,'Bilan élève composante français'!J$2,"")</f>
        <v/>
      </c>
      <c r="AB11" s="148"/>
      <c r="AC11" s="77" t="str">
        <f>IF('Bilan élève composante français'!J$14=1,'Bilan élève composante français'!J$2,"")</f>
        <v/>
      </c>
      <c r="AD11" s="77" t="str">
        <f>IF('Bilan élève composante français'!J$14=2,'Bilan élève composante français'!J$2,"")</f>
        <v/>
      </c>
      <c r="AE11" s="77" t="str">
        <f>IF('Bilan élève composante français'!J$14=3,'Bilan élève composante français'!J$2,"")</f>
        <v/>
      </c>
      <c r="AF11" s="77" t="str">
        <f>IF('Bilan élève composante français'!J$14=4,'Bilan élève composante français'!J$2,"")</f>
        <v/>
      </c>
      <c r="AG11" s="166"/>
      <c r="AH11" s="77" t="str">
        <f>IF('Bilan élève composante français'!J$15=1,'Bilan élève composante français'!J$2,"")</f>
        <v/>
      </c>
      <c r="AI11" s="77" t="str">
        <f>IF('Bilan élève composante français'!J$15=2,'Bilan élève composante français'!J$2,"")</f>
        <v/>
      </c>
      <c r="AJ11" s="77" t="str">
        <f>IF('Bilan élève composante français'!J$15=3,'Bilan élève composante français'!J$2,"")</f>
        <v/>
      </c>
      <c r="AK11" s="77" t="str">
        <f>IF('Bilan élève composante français'!J$15=4,'Bilan élève composante français'!J$2,"")</f>
        <v/>
      </c>
      <c r="AL11" s="148"/>
      <c r="AM11" s="77" t="str">
        <f>IF('Bilan élève composante français'!J$17=1,'Bilan élève composante français'!J$2,"")</f>
        <v/>
      </c>
      <c r="AN11" s="77" t="str">
        <f>IF('Bilan élève composante français'!J$17=2,'Bilan élève composante français'!J$2,"")</f>
        <v/>
      </c>
      <c r="AO11" s="77" t="str">
        <f>IF('Bilan élève composante français'!J$17=3,'Bilan élève composante français'!J$2,"")</f>
        <v/>
      </c>
      <c r="AP11" s="77" t="str">
        <f>IF('Bilan élève composante français'!J$17=4,'Bilan élève composante français'!J$2,"")</f>
        <v/>
      </c>
      <c r="AQ11" s="166"/>
      <c r="AR11" s="77" t="str">
        <f>IF('Bilan élève composante français'!J$18=1,'Bilan élève composante français'!J$2,"")</f>
        <v/>
      </c>
      <c r="AS11" s="77" t="str">
        <f>IF('Bilan élève composante français'!J$18=2,'Bilan élève composante français'!J$2,"")</f>
        <v/>
      </c>
      <c r="AT11" s="77" t="str">
        <f>IF('Bilan élève composante français'!J$18=3,'Bilan élève composante français'!J$2,"")</f>
        <v/>
      </c>
      <c r="AU11" s="77" t="str">
        <f>IF('Bilan élève composante français'!J$18=4,'Bilan élève composante français'!J$2,"")</f>
        <v/>
      </c>
      <c r="AV11" s="148"/>
      <c r="AW11" s="77" t="str">
        <f>IF('Bilan élève composante français'!J$20=1,'Bilan élève composante français'!J$2,"")</f>
        <v/>
      </c>
      <c r="AX11" s="77" t="str">
        <f>IF('Bilan élève composante français'!J$20=2,'Bilan élève composante français'!J$2,"")</f>
        <v/>
      </c>
      <c r="AY11" s="77" t="str">
        <f>IF('Bilan élève composante français'!J$20=3,'Bilan élève composante français'!J$2,"")</f>
        <v/>
      </c>
      <c r="AZ11" s="77" t="str">
        <f>IF('Bilan élève composante français'!J$20=4,'Bilan élève composante français'!J$2,"")</f>
        <v/>
      </c>
      <c r="BA11" s="166"/>
      <c r="BB11" s="77" t="str">
        <f>IF('Bilan élève composante français'!J$21=1,'Bilan élève composante français'!J$2,"")</f>
        <v/>
      </c>
      <c r="BC11" s="77" t="str">
        <f>IF('Bilan élève composante français'!J$21=2,'Bilan élève composante français'!J$2,"")</f>
        <v/>
      </c>
      <c r="BD11" s="77" t="str">
        <f>IF('Bilan élève composante français'!J$21=3,'Bilan élève composante français'!J$2,"")</f>
        <v/>
      </c>
      <c r="BE11" s="77" t="str">
        <f>IF('Bilan élève composante français'!J$21=4,'Bilan élève composante français'!J$2,"")</f>
        <v/>
      </c>
    </row>
    <row r="12" spans="1:57" ht="14.25" customHeight="1" x14ac:dyDescent="0.2">
      <c r="A12" s="57">
        <v>9</v>
      </c>
      <c r="B12" s="150"/>
      <c r="C12" s="152"/>
      <c r="D12" s="77" t="str">
        <f>IF('Bilan élève composante français'!K$5=1,'Bilan élève composante français'!K$2,"")</f>
        <v/>
      </c>
      <c r="E12" s="78" t="str">
        <f>IF('Bilan élève composante français'!K$5=2,'Bilan élève composante français'!K$2,"")</f>
        <v/>
      </c>
      <c r="F12" s="78" t="str">
        <f>IF('Bilan élève composante français'!K$5=3,'Bilan élève composante français'!K$2,"")</f>
        <v/>
      </c>
      <c r="G12" s="78" t="str">
        <f>IF('Bilan élève composante français'!K$5=4,'Bilan élève composante français'!K$2,"")</f>
        <v/>
      </c>
      <c r="H12" s="148"/>
      <c r="I12" s="78" t="str">
        <f>IF('Bilan élève composante français'!K$7=1,'Bilan élève composante français'!K$2,"")</f>
        <v/>
      </c>
      <c r="J12" s="78" t="str">
        <f>IF('Bilan élève composante français'!K$7=2,'Bilan élève composante français'!K$2,"")</f>
        <v/>
      </c>
      <c r="K12" s="78" t="str">
        <f>IF('Bilan élève composante français'!K$7=3,'Bilan élève composante français'!K$2,"")</f>
        <v/>
      </c>
      <c r="L12" s="78" t="str">
        <f>IF('Bilan élève composante français'!K$7=4,'Bilan élève composante français'!K$2,"")</f>
        <v/>
      </c>
      <c r="M12" s="160"/>
      <c r="N12" s="78" t="str">
        <f>IF('Bilan élève composante français'!K$5=9,'Bilan élève composante français'!K$2,"")</f>
        <v/>
      </c>
      <c r="O12" s="78" t="str">
        <f>IF('Bilan élève composante français'!K$9=2,'Bilan élève composante français'!K$2,"")</f>
        <v/>
      </c>
      <c r="P12" s="78" t="str">
        <f>IF('Bilan élève composante français'!K$9=3,'Bilan élève composante français'!K$2,"")</f>
        <v/>
      </c>
      <c r="Q12" s="78" t="str">
        <f>IF('Bilan élève composante français'!K$9=4,'Bilan élève composante français'!K$2,"")</f>
        <v/>
      </c>
      <c r="R12" s="166"/>
      <c r="S12" s="78" t="str">
        <f>IF('Bilan élève composante français'!K$10=1,'Bilan élève composante français'!K$2,"")</f>
        <v/>
      </c>
      <c r="T12" s="78" t="str">
        <f>IF('Bilan élève composante français'!K$10=2,'Bilan élève composante français'!K$2,"")</f>
        <v/>
      </c>
      <c r="U12" s="78" t="str">
        <f>IF('Bilan élève composante français'!K$10=3,'Bilan élève composante français'!K$2,"")</f>
        <v/>
      </c>
      <c r="V12" s="78" t="str">
        <f>IF('Bilan élève composante français'!K$10=4,'Bilan élève composante français'!K$2,"")</f>
        <v/>
      </c>
      <c r="W12" s="148"/>
      <c r="X12" s="78" t="str">
        <f>IF('Bilan élève composante français'!K$12=1,'Bilan élève composante français'!K$2,"")</f>
        <v/>
      </c>
      <c r="Y12" s="78" t="str">
        <f>IF('Bilan élève composante français'!K$12=2,'Bilan élève composante français'!K$2,"")</f>
        <v/>
      </c>
      <c r="Z12" s="78" t="str">
        <f>IF('Bilan élève composante français'!K$12=3,'Bilan élève composante français'!K$2,"")</f>
        <v/>
      </c>
      <c r="AA12" s="78" t="str">
        <f>IF('Bilan élève composante français'!K$12=4,'Bilan élève composante français'!K$2,"")</f>
        <v/>
      </c>
      <c r="AB12" s="148"/>
      <c r="AC12" s="77" t="str">
        <f>IF('Bilan élève composante français'!K$14=1,'Bilan élève composante français'!K$2,"")</f>
        <v/>
      </c>
      <c r="AD12" s="77" t="str">
        <f>IF('Bilan élève composante français'!K$14=2,'Bilan élève composante français'!K$2,"")</f>
        <v/>
      </c>
      <c r="AE12" s="77" t="str">
        <f>IF('Bilan élève composante français'!K$14=3,'Bilan élève composante français'!K$2,"")</f>
        <v/>
      </c>
      <c r="AF12" s="77" t="str">
        <f>IF('Bilan élève composante français'!K$14=4,'Bilan élève composante français'!K$2,"")</f>
        <v/>
      </c>
      <c r="AG12" s="166"/>
      <c r="AH12" s="77" t="str">
        <f>IF('Bilan élève composante français'!K$15=1,'Bilan élève composante français'!K$2,"")</f>
        <v/>
      </c>
      <c r="AI12" s="77" t="str">
        <f>IF('Bilan élève composante français'!K$15=2,'Bilan élève composante français'!K$2,"")</f>
        <v/>
      </c>
      <c r="AJ12" s="77" t="str">
        <f>IF('Bilan élève composante français'!K$15=3,'Bilan élève composante français'!K$2,"")</f>
        <v/>
      </c>
      <c r="AK12" s="77" t="str">
        <f>IF('Bilan élève composante français'!K$15=4,'Bilan élève composante français'!K$2,"")</f>
        <v/>
      </c>
      <c r="AL12" s="148"/>
      <c r="AM12" s="77" t="str">
        <f>IF('Bilan élève composante français'!K$17=1,'Bilan élève composante français'!K$2,"")</f>
        <v/>
      </c>
      <c r="AN12" s="77" t="str">
        <f>IF('Bilan élève composante français'!K$17=2,'Bilan élève composante français'!K$2,"")</f>
        <v/>
      </c>
      <c r="AO12" s="77" t="str">
        <f>IF('Bilan élève composante français'!K$17=3,'Bilan élève composante français'!K$2,"")</f>
        <v/>
      </c>
      <c r="AP12" s="77" t="str">
        <f>IF('Bilan élève composante français'!K$17=4,'Bilan élève composante français'!K$2,"")</f>
        <v/>
      </c>
      <c r="AQ12" s="166"/>
      <c r="AR12" s="77" t="str">
        <f>IF('Bilan élève composante français'!K$18=1,'Bilan élève composante français'!K$2,"")</f>
        <v/>
      </c>
      <c r="AS12" s="77" t="str">
        <f>IF('Bilan élève composante français'!K$18=2,'Bilan élève composante français'!K$2,"")</f>
        <v/>
      </c>
      <c r="AT12" s="77" t="str">
        <f>IF('Bilan élève composante français'!K$18=3,'Bilan élève composante français'!K$2,"")</f>
        <v/>
      </c>
      <c r="AU12" s="77" t="str">
        <f>IF('Bilan élève composante français'!K$18=4,'Bilan élève composante français'!K$2,"")</f>
        <v/>
      </c>
      <c r="AV12" s="148"/>
      <c r="AW12" s="77" t="str">
        <f>IF('Bilan élève composante français'!K$20=1,'Bilan élève composante français'!K$2,"")</f>
        <v/>
      </c>
      <c r="AX12" s="77" t="str">
        <f>IF('Bilan élève composante français'!K$20=2,'Bilan élève composante français'!K$2,"")</f>
        <v/>
      </c>
      <c r="AY12" s="77" t="str">
        <f>IF('Bilan élève composante français'!K$20=3,'Bilan élève composante français'!K$2,"")</f>
        <v/>
      </c>
      <c r="AZ12" s="77" t="str">
        <f>IF('Bilan élève composante français'!K$20=4,'Bilan élève composante français'!K$2,"")</f>
        <v/>
      </c>
      <c r="BA12" s="166"/>
      <c r="BB12" s="77" t="str">
        <f>IF('Bilan élève composante français'!K$21=1,'Bilan élève composante français'!K$2,"")</f>
        <v/>
      </c>
      <c r="BC12" s="77" t="str">
        <f>IF('Bilan élève composante français'!K$21=2,'Bilan élève composante français'!K$2,"")</f>
        <v/>
      </c>
      <c r="BD12" s="77" t="str">
        <f>IF('Bilan élève composante français'!K$21=3,'Bilan élève composante français'!K$2,"")</f>
        <v/>
      </c>
      <c r="BE12" s="77" t="str">
        <f>IF('Bilan élève composante français'!K$21=4,'Bilan élève composante français'!K$2,"")</f>
        <v/>
      </c>
    </row>
    <row r="13" spans="1:57" ht="14.25" customHeight="1" x14ac:dyDescent="0.2">
      <c r="A13" s="57">
        <v>10</v>
      </c>
      <c r="B13" s="150"/>
      <c r="C13" s="152"/>
      <c r="D13" s="77" t="str">
        <f>IF('Bilan élève composante français'!L$5=1,'Bilan élève composante français'!L$2,"")</f>
        <v/>
      </c>
      <c r="E13" s="78" t="str">
        <f>IF('Bilan élève composante français'!L$5=2,'Bilan élève composante français'!L$2,"")</f>
        <v/>
      </c>
      <c r="F13" s="78" t="str">
        <f>IF('Bilan élève composante français'!L$5=3,'Bilan élève composante français'!L$2,"")</f>
        <v/>
      </c>
      <c r="G13" s="78" t="str">
        <f>IF('Bilan élève composante français'!L$5=4,'Bilan élève composante français'!L$2,"")</f>
        <v/>
      </c>
      <c r="H13" s="148"/>
      <c r="I13" s="78" t="str">
        <f>IF('Bilan élève composante français'!L$7=1,'Bilan élève composante français'!L$2,"")</f>
        <v/>
      </c>
      <c r="J13" s="78" t="str">
        <f>IF('Bilan élève composante français'!L$7=2,'Bilan élève composante français'!L$2,"")</f>
        <v/>
      </c>
      <c r="K13" s="78" t="str">
        <f>IF('Bilan élève composante français'!L$7=3,'Bilan élève composante français'!L$2,"")</f>
        <v/>
      </c>
      <c r="L13" s="78" t="str">
        <f>IF('Bilan élève composante français'!L$7=4,'Bilan élève composante français'!L$2,"")</f>
        <v/>
      </c>
      <c r="M13" s="160"/>
      <c r="N13" s="78" t="str">
        <f>IF('Bilan élève composante français'!L$5=9,'Bilan élève composante français'!L$2,"")</f>
        <v/>
      </c>
      <c r="O13" s="78" t="str">
        <f>IF('Bilan élève composante français'!L$9=2,'Bilan élève composante français'!L$2,"")</f>
        <v/>
      </c>
      <c r="P13" s="78" t="str">
        <f>IF('Bilan élève composante français'!L$9=3,'Bilan élève composante français'!L$2,"")</f>
        <v/>
      </c>
      <c r="Q13" s="78" t="str">
        <f>IF('Bilan élève composante français'!L$9=4,'Bilan élève composante français'!L$2,"")</f>
        <v/>
      </c>
      <c r="R13" s="166"/>
      <c r="S13" s="78" t="str">
        <f>IF('Bilan élève composante français'!L$10=1,'Bilan élève composante français'!L$2,"")</f>
        <v/>
      </c>
      <c r="T13" s="78" t="str">
        <f>IF('Bilan élève composante français'!L$10=2,'Bilan élève composante français'!L$2,"")</f>
        <v/>
      </c>
      <c r="U13" s="78" t="str">
        <f>IF('Bilan élève composante français'!L$10=3,'Bilan élève composante français'!L$2,"")</f>
        <v/>
      </c>
      <c r="V13" s="78" t="str">
        <f>IF('Bilan élève composante français'!L$10=4,'Bilan élève composante français'!L$2,"")</f>
        <v/>
      </c>
      <c r="W13" s="148"/>
      <c r="X13" s="78" t="str">
        <f>IF('Bilan élève composante français'!L$12=1,'Bilan élève composante français'!L$2,"")</f>
        <v/>
      </c>
      <c r="Y13" s="78" t="str">
        <f>IF('Bilan élève composante français'!L$12=2,'Bilan élève composante français'!L$2,"")</f>
        <v/>
      </c>
      <c r="Z13" s="78" t="str">
        <f>IF('Bilan élève composante français'!L$12=3,'Bilan élève composante français'!L$2,"")</f>
        <v/>
      </c>
      <c r="AA13" s="78" t="str">
        <f>IF('Bilan élève composante français'!L$12=4,'Bilan élève composante français'!L$2,"")</f>
        <v/>
      </c>
      <c r="AB13" s="148"/>
      <c r="AC13" s="77" t="str">
        <f>IF('Bilan élève composante français'!L$14=1,'Bilan élève composante français'!L$2,"")</f>
        <v/>
      </c>
      <c r="AD13" s="77" t="str">
        <f>IF('Bilan élève composante français'!L$14=2,'Bilan élève composante français'!L$2,"")</f>
        <v/>
      </c>
      <c r="AE13" s="77" t="str">
        <f>IF('Bilan élève composante français'!L$14=3,'Bilan élève composante français'!L$2,"")</f>
        <v/>
      </c>
      <c r="AF13" s="77" t="str">
        <f>IF('Bilan élève composante français'!L$14=4,'Bilan élève composante français'!L$2,"")</f>
        <v/>
      </c>
      <c r="AG13" s="166"/>
      <c r="AH13" s="77" t="str">
        <f>IF('Bilan élève composante français'!L$15=1,'Bilan élève composante français'!L$2,"")</f>
        <v/>
      </c>
      <c r="AI13" s="77" t="str">
        <f>IF('Bilan élève composante français'!L$15=2,'Bilan élève composante français'!L$2,"")</f>
        <v/>
      </c>
      <c r="AJ13" s="77" t="str">
        <f>IF('Bilan élève composante français'!L$15=3,'Bilan élève composante français'!L$2,"")</f>
        <v/>
      </c>
      <c r="AK13" s="77" t="str">
        <f>IF('Bilan élève composante français'!L$15=4,'Bilan élève composante français'!L$2,"")</f>
        <v/>
      </c>
      <c r="AL13" s="148"/>
      <c r="AM13" s="77" t="str">
        <f>IF('Bilan élève composante français'!L$17=1,'Bilan élève composante français'!L$2,"")</f>
        <v/>
      </c>
      <c r="AN13" s="77" t="str">
        <f>IF('Bilan élève composante français'!L$17=2,'Bilan élève composante français'!L$2,"")</f>
        <v/>
      </c>
      <c r="AO13" s="77" t="str">
        <f>IF('Bilan élève composante français'!L$17=3,'Bilan élève composante français'!L$2,"")</f>
        <v/>
      </c>
      <c r="AP13" s="77" t="str">
        <f>IF('Bilan élève composante français'!L$17=4,'Bilan élève composante français'!L$2,"")</f>
        <v/>
      </c>
      <c r="AQ13" s="166"/>
      <c r="AR13" s="77" t="str">
        <f>IF('Bilan élève composante français'!L$18=1,'Bilan élève composante français'!L$2,"")</f>
        <v/>
      </c>
      <c r="AS13" s="77" t="str">
        <f>IF('Bilan élève composante français'!L$18=2,'Bilan élève composante français'!L$2,"")</f>
        <v/>
      </c>
      <c r="AT13" s="77" t="str">
        <f>IF('Bilan élève composante français'!L$18=3,'Bilan élève composante français'!L$2,"")</f>
        <v/>
      </c>
      <c r="AU13" s="77" t="str">
        <f>IF('Bilan élève composante français'!L$18=4,'Bilan élève composante français'!L$2,"")</f>
        <v/>
      </c>
      <c r="AV13" s="148"/>
      <c r="AW13" s="77" t="str">
        <f>IF('Bilan élève composante français'!L$20=1,'Bilan élève composante français'!L$2,"")</f>
        <v/>
      </c>
      <c r="AX13" s="77" t="str">
        <f>IF('Bilan élève composante français'!L$20=2,'Bilan élève composante français'!L$2,"")</f>
        <v/>
      </c>
      <c r="AY13" s="77" t="str">
        <f>IF('Bilan élève composante français'!L$20=3,'Bilan élève composante français'!L$2,"")</f>
        <v/>
      </c>
      <c r="AZ13" s="77" t="str">
        <f>IF('Bilan élève composante français'!L$20=4,'Bilan élève composante français'!L$2,"")</f>
        <v/>
      </c>
      <c r="BA13" s="166"/>
      <c r="BB13" s="77" t="str">
        <f>IF('Bilan élève composante français'!L$21=1,'Bilan élève composante français'!L$2,"")</f>
        <v/>
      </c>
      <c r="BC13" s="77" t="str">
        <f>IF('Bilan élève composante français'!L$21=2,'Bilan élève composante français'!L$2,"")</f>
        <v/>
      </c>
      <c r="BD13" s="77" t="str">
        <f>IF('Bilan élève composante français'!L$21=3,'Bilan élève composante français'!L$2,"")</f>
        <v/>
      </c>
      <c r="BE13" s="77" t="str">
        <f>IF('Bilan élève composante français'!L$21=4,'Bilan élève composante français'!L$2,"")</f>
        <v/>
      </c>
    </row>
    <row r="14" spans="1:57" ht="14.25" customHeight="1" x14ac:dyDescent="0.2">
      <c r="A14" s="57">
        <v>11</v>
      </c>
      <c r="B14" s="150"/>
      <c r="C14" s="152"/>
      <c r="D14" s="77" t="str">
        <f>IF('Bilan élève composante français'!M$5=1,'Bilan élève composante français'!M$2,"")</f>
        <v/>
      </c>
      <c r="E14" s="78" t="str">
        <f>IF('Bilan élève composante français'!M$5=2,'Bilan élève composante français'!M$2,"")</f>
        <v/>
      </c>
      <c r="F14" s="78" t="str">
        <f>IF('Bilan élève composante français'!M$5=3,'Bilan élève composante français'!M$2,"")</f>
        <v/>
      </c>
      <c r="G14" s="78" t="str">
        <f>IF('Bilan élève composante français'!M$5=4,'Bilan élève composante français'!M$2,"")</f>
        <v/>
      </c>
      <c r="H14" s="148"/>
      <c r="I14" s="78" t="str">
        <f>IF('Bilan élève composante français'!M$7=1,'Bilan élève composante français'!M$2,"")</f>
        <v/>
      </c>
      <c r="J14" s="78" t="str">
        <f>IF('Bilan élève composante français'!M$7=2,'Bilan élève composante français'!M$2,"")</f>
        <v/>
      </c>
      <c r="K14" s="78" t="str">
        <f>IF('Bilan élève composante français'!M$7=3,'Bilan élève composante français'!M$2,"")</f>
        <v/>
      </c>
      <c r="L14" s="78" t="str">
        <f>IF('Bilan élève composante français'!M$7=4,'Bilan élève composante français'!M$2,"")</f>
        <v/>
      </c>
      <c r="M14" s="160"/>
      <c r="N14" s="78" t="str">
        <f>IF('Bilan élève composante français'!M$5=9,'Bilan élève composante français'!M$2,"")</f>
        <v/>
      </c>
      <c r="O14" s="78" t="str">
        <f>IF('Bilan élève composante français'!M$9=2,'Bilan élève composante français'!M$2,"")</f>
        <v/>
      </c>
      <c r="P14" s="78" t="str">
        <f>IF('Bilan élève composante français'!M$9=3,'Bilan élève composante français'!M$2,"")</f>
        <v/>
      </c>
      <c r="Q14" s="78" t="str">
        <f>IF('Bilan élève composante français'!M$9=4,'Bilan élève composante français'!M$2,"")</f>
        <v/>
      </c>
      <c r="R14" s="166"/>
      <c r="S14" s="78" t="str">
        <f>IF('Bilan élève composante français'!M$10=1,'Bilan élève composante français'!M$2,"")</f>
        <v/>
      </c>
      <c r="T14" s="78" t="str">
        <f>IF('Bilan élève composante français'!M$10=2,'Bilan élève composante français'!M$2,"")</f>
        <v/>
      </c>
      <c r="U14" s="78" t="str">
        <f>IF('Bilan élève composante français'!M$10=3,'Bilan élève composante français'!M$2,"")</f>
        <v/>
      </c>
      <c r="V14" s="78" t="str">
        <f>IF('Bilan élève composante français'!M$10=4,'Bilan élève composante français'!M$2,"")</f>
        <v/>
      </c>
      <c r="W14" s="148"/>
      <c r="X14" s="78" t="str">
        <f>IF('Bilan élève composante français'!M$12=1,'Bilan élève composante français'!M$2,"")</f>
        <v/>
      </c>
      <c r="Y14" s="78" t="str">
        <f>IF('Bilan élève composante français'!M$12=2,'Bilan élève composante français'!M$2,"")</f>
        <v/>
      </c>
      <c r="Z14" s="78" t="str">
        <f>IF('Bilan élève composante français'!M$12=3,'Bilan élève composante français'!M$2,"")</f>
        <v/>
      </c>
      <c r="AA14" s="78" t="str">
        <f>IF('Bilan élève composante français'!M$12=4,'Bilan élève composante français'!M$2,"")</f>
        <v/>
      </c>
      <c r="AB14" s="148"/>
      <c r="AC14" s="77" t="str">
        <f>IF('Bilan élève composante français'!M$14=1,'Bilan élève composante français'!M$2,"")</f>
        <v/>
      </c>
      <c r="AD14" s="77" t="str">
        <f>IF('Bilan élève composante français'!M$14=2,'Bilan élève composante français'!M$2,"")</f>
        <v/>
      </c>
      <c r="AE14" s="77" t="str">
        <f>IF('Bilan élève composante français'!M$14=3,'Bilan élève composante français'!M$2,"")</f>
        <v/>
      </c>
      <c r="AF14" s="77" t="str">
        <f>IF('Bilan élève composante français'!M$14=4,'Bilan élève composante français'!M$2,"")</f>
        <v/>
      </c>
      <c r="AG14" s="166"/>
      <c r="AH14" s="77" t="str">
        <f>IF('Bilan élève composante français'!M$15=1,'Bilan élève composante français'!M$2,"")</f>
        <v/>
      </c>
      <c r="AI14" s="77" t="str">
        <f>IF('Bilan élève composante français'!M$15=2,'Bilan élève composante français'!M$2,"")</f>
        <v/>
      </c>
      <c r="AJ14" s="77" t="str">
        <f>IF('Bilan élève composante français'!M$15=3,'Bilan élève composante français'!M$2,"")</f>
        <v/>
      </c>
      <c r="AK14" s="77" t="str">
        <f>IF('Bilan élève composante français'!M$15=4,'Bilan élève composante français'!M$2,"")</f>
        <v/>
      </c>
      <c r="AL14" s="148"/>
      <c r="AM14" s="77" t="str">
        <f>IF('Bilan élève composante français'!M$17=1,'Bilan élève composante français'!M$2,"")</f>
        <v/>
      </c>
      <c r="AN14" s="77" t="str">
        <f>IF('Bilan élève composante français'!M$17=2,'Bilan élève composante français'!M$2,"")</f>
        <v/>
      </c>
      <c r="AO14" s="77" t="str">
        <f>IF('Bilan élève composante français'!M$17=3,'Bilan élève composante français'!M$2,"")</f>
        <v/>
      </c>
      <c r="AP14" s="77" t="str">
        <f>IF('Bilan élève composante français'!M$17=4,'Bilan élève composante français'!M$2,"")</f>
        <v/>
      </c>
      <c r="AQ14" s="166"/>
      <c r="AR14" s="77" t="str">
        <f>IF('Bilan élève composante français'!M$18=1,'Bilan élève composante français'!M$2,"")</f>
        <v/>
      </c>
      <c r="AS14" s="77" t="str">
        <f>IF('Bilan élève composante français'!M$18=2,'Bilan élève composante français'!M$2,"")</f>
        <v/>
      </c>
      <c r="AT14" s="77" t="str">
        <f>IF('Bilan élève composante français'!M$18=3,'Bilan élève composante français'!M$2,"")</f>
        <v/>
      </c>
      <c r="AU14" s="77" t="str">
        <f>IF('Bilan élève composante français'!M$18=4,'Bilan élève composante français'!M$2,"")</f>
        <v/>
      </c>
      <c r="AV14" s="148"/>
      <c r="AW14" s="77" t="str">
        <f>IF('Bilan élève composante français'!M$20=1,'Bilan élève composante français'!M$2,"")</f>
        <v/>
      </c>
      <c r="AX14" s="77" t="str">
        <f>IF('Bilan élève composante français'!M$20=2,'Bilan élève composante français'!M$2,"")</f>
        <v/>
      </c>
      <c r="AY14" s="77" t="str">
        <f>IF('Bilan élève composante français'!M$20=3,'Bilan élève composante français'!M$2,"")</f>
        <v/>
      </c>
      <c r="AZ14" s="77" t="str">
        <f>IF('Bilan élève composante français'!M$20=4,'Bilan élève composante français'!M$2,"")</f>
        <v/>
      </c>
      <c r="BA14" s="166"/>
      <c r="BB14" s="77" t="str">
        <f>IF('Bilan élève composante français'!M$21=1,'Bilan élève composante français'!M$2,"")</f>
        <v/>
      </c>
      <c r="BC14" s="77" t="str">
        <f>IF('Bilan élève composante français'!M$21=2,'Bilan élève composante français'!M$2,"")</f>
        <v/>
      </c>
      <c r="BD14" s="77" t="str">
        <f>IF('Bilan élève composante français'!M$21=3,'Bilan élève composante français'!M$2,"")</f>
        <v/>
      </c>
      <c r="BE14" s="77" t="str">
        <f>IF('Bilan élève composante français'!M$21=4,'Bilan élève composante français'!M$2,"")</f>
        <v/>
      </c>
    </row>
    <row r="15" spans="1:57" ht="14.25" customHeight="1" x14ac:dyDescent="0.2">
      <c r="A15" s="57">
        <v>12</v>
      </c>
      <c r="B15" s="150"/>
      <c r="C15" s="152"/>
      <c r="D15" s="77" t="str">
        <f>IF('Bilan élève composante français'!N$5=1,'Bilan élève composante français'!N$2,"")</f>
        <v/>
      </c>
      <c r="E15" s="78" t="str">
        <f>IF('Bilan élève composante français'!N$5=2,'Bilan élève composante français'!N$2,"")</f>
        <v/>
      </c>
      <c r="F15" s="78" t="str">
        <f>IF('Bilan élève composante français'!N$5=3,'Bilan élève composante français'!N$2,"")</f>
        <v/>
      </c>
      <c r="G15" s="78" t="str">
        <f>IF('Bilan élève composante français'!N$5=4,'Bilan élève composante français'!N$2,"")</f>
        <v/>
      </c>
      <c r="H15" s="148"/>
      <c r="I15" s="78" t="str">
        <f>IF('Bilan élève composante français'!N$7=1,'Bilan élève composante français'!N$2,"")</f>
        <v/>
      </c>
      <c r="J15" s="78" t="str">
        <f>IF('Bilan élève composante français'!N$7=2,'Bilan élève composante français'!N$2,"")</f>
        <v/>
      </c>
      <c r="K15" s="78" t="str">
        <f>IF('Bilan élève composante français'!N$7=3,'Bilan élève composante français'!N$2,"")</f>
        <v/>
      </c>
      <c r="L15" s="78" t="str">
        <f>IF('Bilan élève composante français'!N$7=4,'Bilan élève composante français'!N$2,"")</f>
        <v/>
      </c>
      <c r="M15" s="160"/>
      <c r="N15" s="78" t="str">
        <f>IF('Bilan élève composante français'!N$5=9,'Bilan élève composante français'!N$2,"")</f>
        <v/>
      </c>
      <c r="O15" s="78" t="str">
        <f>IF('Bilan élève composante français'!N$9=2,'Bilan élève composante français'!N$2,"")</f>
        <v/>
      </c>
      <c r="P15" s="78" t="str">
        <f>IF('Bilan élève composante français'!N$9=3,'Bilan élève composante français'!N$2,"")</f>
        <v/>
      </c>
      <c r="Q15" s="78" t="str">
        <f>IF('Bilan élève composante français'!N$9=4,'Bilan élève composante français'!N$2,"")</f>
        <v/>
      </c>
      <c r="R15" s="166"/>
      <c r="S15" s="78" t="str">
        <f>IF('Bilan élève composante français'!N$10=1,'Bilan élève composante français'!N$2,"")</f>
        <v/>
      </c>
      <c r="T15" s="78" t="str">
        <f>IF('Bilan élève composante français'!N$10=2,'Bilan élève composante français'!N$2,"")</f>
        <v/>
      </c>
      <c r="U15" s="78" t="str">
        <f>IF('Bilan élève composante français'!N$10=3,'Bilan élève composante français'!N$2,"")</f>
        <v/>
      </c>
      <c r="V15" s="78" t="str">
        <f>IF('Bilan élève composante français'!N$10=4,'Bilan élève composante français'!N$2,"")</f>
        <v/>
      </c>
      <c r="W15" s="148"/>
      <c r="X15" s="78" t="str">
        <f>IF('Bilan élève composante français'!N$12=1,'Bilan élève composante français'!N$2,"")</f>
        <v/>
      </c>
      <c r="Y15" s="78" t="str">
        <f>IF('Bilan élève composante français'!N$12=2,'Bilan élève composante français'!N$2,"")</f>
        <v/>
      </c>
      <c r="Z15" s="78" t="str">
        <f>IF('Bilan élève composante français'!N$12=3,'Bilan élève composante français'!N$2,"")</f>
        <v/>
      </c>
      <c r="AA15" s="78" t="str">
        <f>IF('Bilan élève composante français'!N$12=4,'Bilan élève composante français'!N$2,"")</f>
        <v/>
      </c>
      <c r="AB15" s="148"/>
      <c r="AC15" s="77" t="str">
        <f>IF('Bilan élève composante français'!N$14=1,'Bilan élève composante français'!N$2,"")</f>
        <v/>
      </c>
      <c r="AD15" s="77" t="str">
        <f>IF('Bilan élève composante français'!N$14=2,'Bilan élève composante français'!N$2,"")</f>
        <v/>
      </c>
      <c r="AE15" s="77" t="str">
        <f>IF('Bilan élève composante français'!N$14=3,'Bilan élève composante français'!N$2,"")</f>
        <v/>
      </c>
      <c r="AF15" s="77" t="str">
        <f>IF('Bilan élève composante français'!N$14=4,'Bilan élève composante français'!N$2,"")</f>
        <v/>
      </c>
      <c r="AG15" s="166"/>
      <c r="AH15" s="77" t="str">
        <f>IF('Bilan élève composante français'!N$15=1,'Bilan élève composante français'!N$2,"")</f>
        <v/>
      </c>
      <c r="AI15" s="77" t="str">
        <f>IF('Bilan élève composante français'!N$15=2,'Bilan élève composante français'!N$2,"")</f>
        <v/>
      </c>
      <c r="AJ15" s="77" t="str">
        <f>IF('Bilan élève composante français'!N$15=3,'Bilan élève composante français'!N$2,"")</f>
        <v/>
      </c>
      <c r="AK15" s="77" t="str">
        <f>IF('Bilan élève composante français'!N$15=4,'Bilan élève composante français'!N$2,"")</f>
        <v/>
      </c>
      <c r="AL15" s="148"/>
      <c r="AM15" s="77" t="str">
        <f>IF('Bilan élève composante français'!N$17=1,'Bilan élève composante français'!N$2,"")</f>
        <v/>
      </c>
      <c r="AN15" s="77" t="str">
        <f>IF('Bilan élève composante français'!N$17=2,'Bilan élève composante français'!N$2,"")</f>
        <v/>
      </c>
      <c r="AO15" s="77" t="str">
        <f>IF('Bilan élève composante français'!N$17=3,'Bilan élève composante français'!N$2,"")</f>
        <v/>
      </c>
      <c r="AP15" s="77" t="str">
        <f>IF('Bilan élève composante français'!N$17=4,'Bilan élève composante français'!N$2,"")</f>
        <v/>
      </c>
      <c r="AQ15" s="166"/>
      <c r="AR15" s="77" t="str">
        <f>IF('Bilan élève composante français'!N$18=1,'Bilan élève composante français'!N$2,"")</f>
        <v/>
      </c>
      <c r="AS15" s="77" t="str">
        <f>IF('Bilan élève composante français'!N$18=2,'Bilan élève composante français'!N$2,"")</f>
        <v/>
      </c>
      <c r="AT15" s="77" t="str">
        <f>IF('Bilan élève composante français'!N$18=3,'Bilan élève composante français'!N$2,"")</f>
        <v/>
      </c>
      <c r="AU15" s="77" t="str">
        <f>IF('Bilan élève composante français'!N$18=4,'Bilan élève composante français'!N$2,"")</f>
        <v/>
      </c>
      <c r="AV15" s="148"/>
      <c r="AW15" s="77" t="str">
        <f>IF('Bilan élève composante français'!N$20=1,'Bilan élève composante français'!N$2,"")</f>
        <v/>
      </c>
      <c r="AX15" s="77" t="str">
        <f>IF('Bilan élève composante français'!N$20=2,'Bilan élève composante français'!N$2,"")</f>
        <v/>
      </c>
      <c r="AY15" s="77" t="str">
        <f>IF('Bilan élève composante français'!N$20=3,'Bilan élève composante français'!N$2,"")</f>
        <v/>
      </c>
      <c r="AZ15" s="77" t="str">
        <f>IF('Bilan élève composante français'!N$20=4,'Bilan élève composante français'!N$2,"")</f>
        <v/>
      </c>
      <c r="BA15" s="166"/>
      <c r="BB15" s="77" t="str">
        <f>IF('Bilan élève composante français'!N$21=1,'Bilan élève composante français'!N$2,"")</f>
        <v/>
      </c>
      <c r="BC15" s="77" t="str">
        <f>IF('Bilan élève composante français'!N$21=2,'Bilan élève composante français'!N$2,"")</f>
        <v/>
      </c>
      <c r="BD15" s="77" t="str">
        <f>IF('Bilan élève composante français'!N$21=3,'Bilan élève composante français'!N$2,"")</f>
        <v/>
      </c>
      <c r="BE15" s="77" t="str">
        <f>IF('Bilan élève composante français'!N$21=4,'Bilan élève composante français'!N$2,"")</f>
        <v/>
      </c>
    </row>
    <row r="16" spans="1:57" ht="14.25" customHeight="1" x14ac:dyDescent="0.2">
      <c r="A16" s="57">
        <v>13</v>
      </c>
      <c r="B16" s="150"/>
      <c r="C16" s="152"/>
      <c r="D16" s="77" t="str">
        <f>IF('Bilan élève composante français'!O$5=1,'Bilan élève composante français'!O$2,"")</f>
        <v/>
      </c>
      <c r="E16" s="78" t="str">
        <f>IF('Bilan élève composante français'!O$5=2,'Bilan élève composante français'!O$2,"")</f>
        <v/>
      </c>
      <c r="F16" s="78" t="str">
        <f>IF('Bilan élève composante français'!O$5=3,'Bilan élève composante français'!O$2,"")</f>
        <v/>
      </c>
      <c r="G16" s="78" t="str">
        <f>IF('Bilan élève composante français'!O$5=4,'Bilan élève composante français'!O$2,"")</f>
        <v/>
      </c>
      <c r="H16" s="148"/>
      <c r="I16" s="78" t="str">
        <f>IF('Bilan élève composante français'!O$7=1,'Bilan élève composante français'!O$2,"")</f>
        <v/>
      </c>
      <c r="J16" s="78" t="str">
        <f>IF('Bilan élève composante français'!O$7=2,'Bilan élève composante français'!O$2,"")</f>
        <v/>
      </c>
      <c r="K16" s="78" t="str">
        <f>IF('Bilan élève composante français'!O$7=3,'Bilan élève composante français'!O$2,"")</f>
        <v/>
      </c>
      <c r="L16" s="78" t="str">
        <f>IF('Bilan élève composante français'!O$7=4,'Bilan élève composante français'!O$2,"")</f>
        <v/>
      </c>
      <c r="M16" s="160"/>
      <c r="N16" s="78" t="str">
        <f>IF('Bilan élève composante français'!O$5=9,'Bilan élève composante français'!O$2,"")</f>
        <v/>
      </c>
      <c r="O16" s="78" t="str">
        <f>IF('Bilan élève composante français'!O$9=2,'Bilan élève composante français'!O$2,"")</f>
        <v/>
      </c>
      <c r="P16" s="78" t="str">
        <f>IF('Bilan élève composante français'!O$9=3,'Bilan élève composante français'!O$2,"")</f>
        <v/>
      </c>
      <c r="Q16" s="78" t="str">
        <f>IF('Bilan élève composante français'!O$9=4,'Bilan élève composante français'!O$2,"")</f>
        <v/>
      </c>
      <c r="R16" s="166"/>
      <c r="S16" s="78" t="str">
        <f>IF('Bilan élève composante français'!O$10=1,'Bilan élève composante français'!O$2,"")</f>
        <v/>
      </c>
      <c r="T16" s="78" t="str">
        <f>IF('Bilan élève composante français'!O$10=2,'Bilan élève composante français'!O$2,"")</f>
        <v/>
      </c>
      <c r="U16" s="78" t="str">
        <f>IF('Bilan élève composante français'!O$10=3,'Bilan élève composante français'!O$2,"")</f>
        <v/>
      </c>
      <c r="V16" s="78" t="str">
        <f>IF('Bilan élève composante français'!O$10=4,'Bilan élève composante français'!O$2,"")</f>
        <v/>
      </c>
      <c r="W16" s="148"/>
      <c r="X16" s="78" t="str">
        <f>IF('Bilan élève composante français'!O$12=1,'Bilan élève composante français'!O$2,"")</f>
        <v/>
      </c>
      <c r="Y16" s="78" t="str">
        <f>IF('Bilan élève composante français'!O$12=2,'Bilan élève composante français'!O$2,"")</f>
        <v/>
      </c>
      <c r="Z16" s="78" t="str">
        <f>IF('Bilan élève composante français'!O$12=3,'Bilan élève composante français'!O$2,"")</f>
        <v/>
      </c>
      <c r="AA16" s="78" t="str">
        <f>IF('Bilan élève composante français'!O$12=4,'Bilan élève composante français'!O$2,"")</f>
        <v/>
      </c>
      <c r="AB16" s="148"/>
      <c r="AC16" s="77" t="str">
        <f>IF('Bilan élève composante français'!O$14=1,'Bilan élève composante français'!O$2,"")</f>
        <v/>
      </c>
      <c r="AD16" s="77" t="str">
        <f>IF('Bilan élève composante français'!O$14=2,'Bilan élève composante français'!O$2,"")</f>
        <v/>
      </c>
      <c r="AE16" s="77" t="str">
        <f>IF('Bilan élève composante français'!O$14=3,'Bilan élève composante français'!O$2,"")</f>
        <v/>
      </c>
      <c r="AF16" s="77" t="str">
        <f>IF('Bilan élève composante français'!O$14=4,'Bilan élève composante français'!O$2,"")</f>
        <v/>
      </c>
      <c r="AG16" s="166"/>
      <c r="AH16" s="77" t="str">
        <f>IF('Bilan élève composante français'!O$15=1,'Bilan élève composante français'!O$2,"")</f>
        <v/>
      </c>
      <c r="AI16" s="77" t="str">
        <f>IF('Bilan élève composante français'!O$15=2,'Bilan élève composante français'!O$2,"")</f>
        <v/>
      </c>
      <c r="AJ16" s="77" t="str">
        <f>IF('Bilan élève composante français'!O$15=3,'Bilan élève composante français'!O$2,"")</f>
        <v/>
      </c>
      <c r="AK16" s="77" t="str">
        <f>IF('Bilan élève composante français'!O$15=4,'Bilan élève composante français'!O$2,"")</f>
        <v/>
      </c>
      <c r="AL16" s="148"/>
      <c r="AM16" s="77" t="str">
        <f>IF('Bilan élève composante français'!O$17=1,'Bilan élève composante français'!O$2,"")</f>
        <v/>
      </c>
      <c r="AN16" s="77" t="str">
        <f>IF('Bilan élève composante français'!O$17=2,'Bilan élève composante français'!O$2,"")</f>
        <v/>
      </c>
      <c r="AO16" s="77" t="str">
        <f>IF('Bilan élève composante français'!O$17=3,'Bilan élève composante français'!O$2,"")</f>
        <v/>
      </c>
      <c r="AP16" s="77" t="str">
        <f>IF('Bilan élève composante français'!O$17=4,'Bilan élève composante français'!O$2,"")</f>
        <v/>
      </c>
      <c r="AQ16" s="166"/>
      <c r="AR16" s="77" t="str">
        <f>IF('Bilan élève composante français'!O$18=1,'Bilan élève composante français'!O$2,"")</f>
        <v/>
      </c>
      <c r="AS16" s="77" t="str">
        <f>IF('Bilan élève composante français'!O$18=2,'Bilan élève composante français'!O$2,"")</f>
        <v/>
      </c>
      <c r="AT16" s="77" t="str">
        <f>IF('Bilan élève composante français'!O$18=3,'Bilan élève composante français'!O$2,"")</f>
        <v/>
      </c>
      <c r="AU16" s="77" t="str">
        <f>IF('Bilan élève composante français'!O$18=4,'Bilan élève composante français'!O$2,"")</f>
        <v/>
      </c>
      <c r="AV16" s="148"/>
      <c r="AW16" s="77" t="str">
        <f>IF('Bilan élève composante français'!O$20=1,'Bilan élève composante français'!O$2,"")</f>
        <v/>
      </c>
      <c r="AX16" s="77" t="str">
        <f>IF('Bilan élève composante français'!O$20=2,'Bilan élève composante français'!O$2,"")</f>
        <v/>
      </c>
      <c r="AY16" s="77" t="str">
        <f>IF('Bilan élève composante français'!O$20=3,'Bilan élève composante français'!O$2,"")</f>
        <v/>
      </c>
      <c r="AZ16" s="77" t="str">
        <f>IF('Bilan élève composante français'!O$20=4,'Bilan élève composante français'!O$2,"")</f>
        <v/>
      </c>
      <c r="BA16" s="166"/>
      <c r="BB16" s="77" t="str">
        <f>IF('Bilan élève composante français'!O$21=1,'Bilan élève composante français'!O$2,"")</f>
        <v/>
      </c>
      <c r="BC16" s="77" t="str">
        <f>IF('Bilan élève composante français'!O$21=2,'Bilan élève composante français'!O$2,"")</f>
        <v/>
      </c>
      <c r="BD16" s="77" t="str">
        <f>IF('Bilan élève composante français'!O$21=3,'Bilan élève composante français'!O$2,"")</f>
        <v/>
      </c>
      <c r="BE16" s="77" t="str">
        <f>IF('Bilan élève composante français'!O$21=4,'Bilan élève composante français'!O$2,"")</f>
        <v/>
      </c>
    </row>
    <row r="17" spans="1:57" ht="14.25" customHeight="1" x14ac:dyDescent="0.2">
      <c r="A17" s="57">
        <v>14</v>
      </c>
      <c r="B17" s="150"/>
      <c r="C17" s="152"/>
      <c r="D17" s="77" t="str">
        <f>IF('Bilan élève composante français'!P$5=1,'Bilan élève composante français'!P$2,"")</f>
        <v/>
      </c>
      <c r="E17" s="78" t="str">
        <f>IF('Bilan élève composante français'!P$5=2,'Bilan élève composante français'!P$2,"")</f>
        <v/>
      </c>
      <c r="F17" s="78" t="str">
        <f>IF('Bilan élève composante français'!P$5=3,'Bilan élève composante français'!P$2,"")</f>
        <v/>
      </c>
      <c r="G17" s="78" t="str">
        <f>IF('Bilan élève composante français'!P$5=4,'Bilan élève composante français'!P$2,"")</f>
        <v/>
      </c>
      <c r="H17" s="148"/>
      <c r="I17" s="78" t="str">
        <f>IF('Bilan élève composante français'!P$7=1,'Bilan élève composante français'!P$2,"")</f>
        <v/>
      </c>
      <c r="J17" s="78" t="str">
        <f>IF('Bilan élève composante français'!P$7=2,'Bilan élève composante français'!P$2,"")</f>
        <v/>
      </c>
      <c r="K17" s="78" t="str">
        <f>IF('Bilan élève composante français'!P$7=3,'Bilan élève composante français'!P$2,"")</f>
        <v/>
      </c>
      <c r="L17" s="78" t="str">
        <f>IF('Bilan élève composante français'!P$7=4,'Bilan élève composante français'!P$2,"")</f>
        <v/>
      </c>
      <c r="M17" s="160"/>
      <c r="N17" s="78" t="str">
        <f>IF('Bilan élève composante français'!P$5=9,'Bilan élève composante français'!P$2,"")</f>
        <v/>
      </c>
      <c r="O17" s="78" t="str">
        <f>IF('Bilan élève composante français'!P$9=2,'Bilan élève composante français'!P$2,"")</f>
        <v/>
      </c>
      <c r="P17" s="78" t="str">
        <f>IF('Bilan élève composante français'!P$9=3,'Bilan élève composante français'!P$2,"")</f>
        <v/>
      </c>
      <c r="Q17" s="78" t="str">
        <f>IF('Bilan élève composante français'!P$9=4,'Bilan élève composante français'!P$2,"")</f>
        <v/>
      </c>
      <c r="R17" s="166"/>
      <c r="S17" s="78" t="str">
        <f>IF('Bilan élève composante français'!P$10=1,'Bilan élève composante français'!P$2,"")</f>
        <v/>
      </c>
      <c r="T17" s="78" t="str">
        <f>IF('Bilan élève composante français'!P$10=2,'Bilan élève composante français'!P$2,"")</f>
        <v/>
      </c>
      <c r="U17" s="78" t="str">
        <f>IF('Bilan élève composante français'!P$10=3,'Bilan élève composante français'!P$2,"")</f>
        <v/>
      </c>
      <c r="V17" s="78" t="str">
        <f>IF('Bilan élève composante français'!P$10=4,'Bilan élève composante français'!P$2,"")</f>
        <v/>
      </c>
      <c r="W17" s="148"/>
      <c r="X17" s="78" t="str">
        <f>IF('Bilan élève composante français'!P$12=1,'Bilan élève composante français'!P$2,"")</f>
        <v/>
      </c>
      <c r="Y17" s="78" t="str">
        <f>IF('Bilan élève composante français'!P$12=2,'Bilan élève composante français'!P$2,"")</f>
        <v/>
      </c>
      <c r="Z17" s="78" t="str">
        <f>IF('Bilan élève composante français'!P$12=3,'Bilan élève composante français'!P$2,"")</f>
        <v/>
      </c>
      <c r="AA17" s="78" t="str">
        <f>IF('Bilan élève composante français'!P$12=4,'Bilan élève composante français'!P$2,"")</f>
        <v/>
      </c>
      <c r="AB17" s="148"/>
      <c r="AC17" s="77" t="str">
        <f>IF('Bilan élève composante français'!P$14=1,'Bilan élève composante français'!P$2,"")</f>
        <v/>
      </c>
      <c r="AD17" s="77" t="str">
        <f>IF('Bilan élève composante français'!P$14=2,'Bilan élève composante français'!P$2,"")</f>
        <v/>
      </c>
      <c r="AE17" s="77" t="str">
        <f>IF('Bilan élève composante français'!P$14=3,'Bilan élève composante français'!P$2,"")</f>
        <v/>
      </c>
      <c r="AF17" s="77" t="str">
        <f>IF('Bilan élève composante français'!P$14=4,'Bilan élève composante français'!P$2,"")</f>
        <v/>
      </c>
      <c r="AG17" s="166"/>
      <c r="AH17" s="77" t="str">
        <f>IF('Bilan élève composante français'!P$15=1,'Bilan élève composante français'!P$2,"")</f>
        <v/>
      </c>
      <c r="AI17" s="77" t="str">
        <f>IF('Bilan élève composante français'!P$15=2,'Bilan élève composante français'!P$2,"")</f>
        <v/>
      </c>
      <c r="AJ17" s="77" t="str">
        <f>IF('Bilan élève composante français'!P$15=3,'Bilan élève composante français'!P$2,"")</f>
        <v/>
      </c>
      <c r="AK17" s="77" t="str">
        <f>IF('Bilan élève composante français'!P$15=4,'Bilan élève composante français'!P$2,"")</f>
        <v/>
      </c>
      <c r="AL17" s="148"/>
      <c r="AM17" s="77" t="str">
        <f>IF('Bilan élève composante français'!P$17=1,'Bilan élève composante français'!P$2,"")</f>
        <v/>
      </c>
      <c r="AN17" s="77" t="str">
        <f>IF('Bilan élève composante français'!P$17=2,'Bilan élève composante français'!P$2,"")</f>
        <v/>
      </c>
      <c r="AO17" s="77" t="str">
        <f>IF('Bilan élève composante français'!P$17=3,'Bilan élève composante français'!P$2,"")</f>
        <v/>
      </c>
      <c r="AP17" s="77" t="str">
        <f>IF('Bilan élève composante français'!P$17=4,'Bilan élève composante français'!P$2,"")</f>
        <v/>
      </c>
      <c r="AQ17" s="166"/>
      <c r="AR17" s="77" t="str">
        <f>IF('Bilan élève composante français'!P$18=1,'Bilan élève composante français'!P$2,"")</f>
        <v/>
      </c>
      <c r="AS17" s="77" t="str">
        <f>IF('Bilan élève composante français'!P$18=2,'Bilan élève composante français'!P$2,"")</f>
        <v/>
      </c>
      <c r="AT17" s="77" t="str">
        <f>IF('Bilan élève composante français'!P$18=3,'Bilan élève composante français'!P$2,"")</f>
        <v/>
      </c>
      <c r="AU17" s="77" t="str">
        <f>IF('Bilan élève composante français'!P$18=4,'Bilan élève composante français'!P$2,"")</f>
        <v/>
      </c>
      <c r="AV17" s="148"/>
      <c r="AW17" s="77" t="str">
        <f>IF('Bilan élève composante français'!P$20=1,'Bilan élève composante français'!P$2,"")</f>
        <v/>
      </c>
      <c r="AX17" s="77" t="str">
        <f>IF('Bilan élève composante français'!P$20=2,'Bilan élève composante français'!P$2,"")</f>
        <v/>
      </c>
      <c r="AY17" s="77" t="str">
        <f>IF('Bilan élève composante français'!P$20=3,'Bilan élève composante français'!P$2,"")</f>
        <v/>
      </c>
      <c r="AZ17" s="77" t="str">
        <f>IF('Bilan élève composante français'!P$20=4,'Bilan élève composante français'!P$2,"")</f>
        <v/>
      </c>
      <c r="BA17" s="166"/>
      <c r="BB17" s="77" t="str">
        <f>IF('Bilan élève composante français'!P$21=1,'Bilan élève composante français'!P$2,"")</f>
        <v/>
      </c>
      <c r="BC17" s="77" t="str">
        <f>IF('Bilan élève composante français'!P$21=2,'Bilan élève composante français'!P$2,"")</f>
        <v/>
      </c>
      <c r="BD17" s="77" t="str">
        <f>IF('Bilan élève composante français'!P$21=3,'Bilan élève composante français'!P$2,"")</f>
        <v/>
      </c>
      <c r="BE17" s="77" t="str">
        <f>IF('Bilan élève composante français'!P$21=4,'Bilan élève composante français'!P$2,"")</f>
        <v/>
      </c>
    </row>
    <row r="18" spans="1:57" ht="14.25" customHeight="1" x14ac:dyDescent="0.2">
      <c r="A18" s="57">
        <v>15</v>
      </c>
      <c r="B18" s="150"/>
      <c r="C18" s="152"/>
      <c r="D18" s="77" t="str">
        <f>IF('Bilan élève composante français'!Q$5=1,'Bilan élève composante français'!Q$2,"")</f>
        <v/>
      </c>
      <c r="E18" s="78" t="str">
        <f>IF('Bilan élève composante français'!Q$5=2,'Bilan élève composante français'!Q$2,"")</f>
        <v/>
      </c>
      <c r="F18" s="78" t="str">
        <f>IF('Bilan élève composante français'!Q$5=3,'Bilan élève composante français'!Q$2,"")</f>
        <v/>
      </c>
      <c r="G18" s="78" t="str">
        <f>IF('Bilan élève composante français'!Q$5=4,'Bilan élève composante français'!Q$2,"")</f>
        <v/>
      </c>
      <c r="H18" s="148"/>
      <c r="I18" s="78" t="str">
        <f>IF('Bilan élève composante français'!Q$7=1,'Bilan élève composante français'!Q$2,"")</f>
        <v/>
      </c>
      <c r="J18" s="78" t="str">
        <f>IF('Bilan élève composante français'!Q$7=2,'Bilan élève composante français'!Q$2,"")</f>
        <v/>
      </c>
      <c r="K18" s="78" t="str">
        <f>IF('Bilan élève composante français'!Q$7=3,'Bilan élève composante français'!Q$2,"")</f>
        <v/>
      </c>
      <c r="L18" s="78" t="str">
        <f>IF('Bilan élève composante français'!Q$7=4,'Bilan élève composante français'!Q$2,"")</f>
        <v/>
      </c>
      <c r="M18" s="160"/>
      <c r="N18" s="78" t="str">
        <f>IF('Bilan élève composante français'!Q$5=9,'Bilan élève composante français'!Q$2,"")</f>
        <v/>
      </c>
      <c r="O18" s="78" t="str">
        <f>IF('Bilan élève composante français'!Q$9=2,'Bilan élève composante français'!Q$2,"")</f>
        <v/>
      </c>
      <c r="P18" s="78" t="str">
        <f>IF('Bilan élève composante français'!Q$9=3,'Bilan élève composante français'!Q$2,"")</f>
        <v/>
      </c>
      <c r="Q18" s="78" t="str">
        <f>IF('Bilan élève composante français'!Q$9=4,'Bilan élève composante français'!Q$2,"")</f>
        <v/>
      </c>
      <c r="R18" s="166"/>
      <c r="S18" s="78" t="str">
        <f>IF('Bilan élève composante français'!Q$10=1,'Bilan élève composante français'!Q$2,"")</f>
        <v/>
      </c>
      <c r="T18" s="78" t="str">
        <f>IF('Bilan élève composante français'!Q$10=2,'Bilan élève composante français'!Q$2,"")</f>
        <v/>
      </c>
      <c r="U18" s="78" t="str">
        <f>IF('Bilan élève composante français'!Q$10=3,'Bilan élève composante français'!Q$2,"")</f>
        <v/>
      </c>
      <c r="V18" s="78" t="str">
        <f>IF('Bilan élève composante français'!Q$10=4,'Bilan élève composante français'!Q$2,"")</f>
        <v/>
      </c>
      <c r="W18" s="148"/>
      <c r="X18" s="78" t="str">
        <f>IF('Bilan élève composante français'!Q$12=1,'Bilan élève composante français'!Q$2,"")</f>
        <v/>
      </c>
      <c r="Y18" s="78" t="str">
        <f>IF('Bilan élève composante français'!Q$12=2,'Bilan élève composante français'!Q$2,"")</f>
        <v/>
      </c>
      <c r="Z18" s="78" t="str">
        <f>IF('Bilan élève composante français'!Q$12=3,'Bilan élève composante français'!Q$2,"")</f>
        <v/>
      </c>
      <c r="AA18" s="78" t="str">
        <f>IF('Bilan élève composante français'!Q$12=4,'Bilan élève composante français'!Q$2,"")</f>
        <v/>
      </c>
      <c r="AB18" s="148"/>
      <c r="AC18" s="77" t="str">
        <f>IF('Bilan élève composante français'!Q$14=1,'Bilan élève composante français'!Q$2,"")</f>
        <v/>
      </c>
      <c r="AD18" s="77" t="str">
        <f>IF('Bilan élève composante français'!Q$14=2,'Bilan élève composante français'!Q$2,"")</f>
        <v/>
      </c>
      <c r="AE18" s="77" t="str">
        <f>IF('Bilan élève composante français'!Q$14=3,'Bilan élève composante français'!Q$2,"")</f>
        <v/>
      </c>
      <c r="AF18" s="77" t="str">
        <f>IF('Bilan élève composante français'!Q$14=4,'Bilan élève composante français'!Q$2,"")</f>
        <v/>
      </c>
      <c r="AG18" s="166"/>
      <c r="AH18" s="77" t="str">
        <f>IF('Bilan élève composante français'!Q$15=1,'Bilan élève composante français'!Q$2,"")</f>
        <v/>
      </c>
      <c r="AI18" s="77" t="str">
        <f>IF('Bilan élève composante français'!Q$15=2,'Bilan élève composante français'!Q$2,"")</f>
        <v/>
      </c>
      <c r="AJ18" s="77" t="str">
        <f>IF('Bilan élève composante français'!Q$15=3,'Bilan élève composante français'!Q$2,"")</f>
        <v/>
      </c>
      <c r="AK18" s="77" t="str">
        <f>IF('Bilan élève composante français'!Q$15=4,'Bilan élève composante français'!Q$2,"")</f>
        <v/>
      </c>
      <c r="AL18" s="148"/>
      <c r="AM18" s="77" t="str">
        <f>IF('Bilan élève composante français'!Q$17=1,'Bilan élève composante français'!Q$2,"")</f>
        <v/>
      </c>
      <c r="AN18" s="77" t="str">
        <f>IF('Bilan élève composante français'!Q$17=2,'Bilan élève composante français'!Q$2,"")</f>
        <v/>
      </c>
      <c r="AO18" s="77" t="str">
        <f>IF('Bilan élève composante français'!Q$17=3,'Bilan élève composante français'!Q$2,"")</f>
        <v/>
      </c>
      <c r="AP18" s="77" t="str">
        <f>IF('Bilan élève composante français'!Q$17=4,'Bilan élève composante français'!Q$2,"")</f>
        <v/>
      </c>
      <c r="AQ18" s="166"/>
      <c r="AR18" s="77" t="str">
        <f>IF('Bilan élève composante français'!Q$18=1,'Bilan élève composante français'!Q$2,"")</f>
        <v/>
      </c>
      <c r="AS18" s="77" t="str">
        <f>IF('Bilan élève composante français'!Q$18=2,'Bilan élève composante français'!Q$2,"")</f>
        <v/>
      </c>
      <c r="AT18" s="77" t="str">
        <f>IF('Bilan élève composante français'!Q$18=3,'Bilan élève composante français'!Q$2,"")</f>
        <v/>
      </c>
      <c r="AU18" s="77" t="str">
        <f>IF('Bilan élève composante français'!Q$18=4,'Bilan élève composante français'!Q$2,"")</f>
        <v/>
      </c>
      <c r="AV18" s="148"/>
      <c r="AW18" s="77" t="str">
        <f>IF('Bilan élève composante français'!Q$20=1,'Bilan élève composante français'!Q$2,"")</f>
        <v/>
      </c>
      <c r="AX18" s="77" t="str">
        <f>IF('Bilan élève composante français'!Q$20=2,'Bilan élève composante français'!Q$2,"")</f>
        <v/>
      </c>
      <c r="AY18" s="77" t="str">
        <f>IF('Bilan élève composante français'!Q$20=3,'Bilan élève composante français'!Q$2,"")</f>
        <v/>
      </c>
      <c r="AZ18" s="77" t="str">
        <f>IF('Bilan élève composante français'!Q$20=4,'Bilan élève composante français'!Q$2,"")</f>
        <v/>
      </c>
      <c r="BA18" s="166"/>
      <c r="BB18" s="77" t="str">
        <f>IF('Bilan élève composante français'!Q$21=1,'Bilan élève composante français'!Q$2,"")</f>
        <v/>
      </c>
      <c r="BC18" s="77" t="str">
        <f>IF('Bilan élève composante français'!Q$21=2,'Bilan élève composante français'!Q$2,"")</f>
        <v/>
      </c>
      <c r="BD18" s="77" t="str">
        <f>IF('Bilan élève composante français'!Q$21=3,'Bilan élève composante français'!Q$2,"")</f>
        <v/>
      </c>
      <c r="BE18" s="77" t="str">
        <f>IF('Bilan élève composante français'!Q$21=4,'Bilan élève composante français'!Q$2,"")</f>
        <v/>
      </c>
    </row>
    <row r="19" spans="1:57" ht="14.25" customHeight="1" x14ac:dyDescent="0.2">
      <c r="A19" s="57">
        <v>16</v>
      </c>
      <c r="B19" s="150"/>
      <c r="C19" s="152"/>
      <c r="D19" s="77" t="str">
        <f>IF('Bilan élève composante français'!R$5=1,'Bilan élève composante français'!R$2,"")</f>
        <v/>
      </c>
      <c r="E19" s="78" t="str">
        <f>IF('Bilan élève composante français'!R$5=2,'Bilan élève composante français'!R$2,"")</f>
        <v/>
      </c>
      <c r="F19" s="78" t="str">
        <f>IF('Bilan élève composante français'!R$5=3,'Bilan élève composante français'!R$2,"")</f>
        <v/>
      </c>
      <c r="G19" s="78" t="str">
        <f>IF('Bilan élève composante français'!R$5=4,'Bilan élève composante français'!R$2,"")</f>
        <v/>
      </c>
      <c r="H19" s="148"/>
      <c r="I19" s="78" t="str">
        <f>IF('Bilan élève composante français'!R$7=1,'Bilan élève composante français'!R$2,"")</f>
        <v/>
      </c>
      <c r="J19" s="78" t="str">
        <f>IF('Bilan élève composante français'!R$7=2,'Bilan élève composante français'!R$2,"")</f>
        <v/>
      </c>
      <c r="K19" s="78" t="str">
        <f>IF('Bilan élève composante français'!R$7=3,'Bilan élève composante français'!R$2,"")</f>
        <v/>
      </c>
      <c r="L19" s="78" t="str">
        <f>IF('Bilan élève composante français'!R$7=4,'Bilan élève composante français'!R$2,"")</f>
        <v/>
      </c>
      <c r="M19" s="160"/>
      <c r="N19" s="78" t="str">
        <f>IF('Bilan élève composante français'!R$5=9,'Bilan élève composante français'!R$2,"")</f>
        <v/>
      </c>
      <c r="O19" s="78" t="str">
        <f>IF('Bilan élève composante français'!R$9=2,'Bilan élève composante français'!R$2,"")</f>
        <v/>
      </c>
      <c r="P19" s="78" t="str">
        <f>IF('Bilan élève composante français'!R$9=3,'Bilan élève composante français'!R$2,"")</f>
        <v/>
      </c>
      <c r="Q19" s="78" t="str">
        <f>IF('Bilan élève composante français'!R$9=4,'Bilan élève composante français'!R$2,"")</f>
        <v/>
      </c>
      <c r="R19" s="166"/>
      <c r="S19" s="78" t="str">
        <f>IF('Bilan élève composante français'!R$10=1,'Bilan élève composante français'!R$2,"")</f>
        <v/>
      </c>
      <c r="T19" s="78" t="str">
        <f>IF('Bilan élève composante français'!R$10=2,'Bilan élève composante français'!R$2,"")</f>
        <v/>
      </c>
      <c r="U19" s="78" t="str">
        <f>IF('Bilan élève composante français'!R$10=3,'Bilan élève composante français'!R$2,"")</f>
        <v/>
      </c>
      <c r="V19" s="78" t="str">
        <f>IF('Bilan élève composante français'!R$10=4,'Bilan élève composante français'!R$2,"")</f>
        <v/>
      </c>
      <c r="W19" s="148"/>
      <c r="X19" s="78" t="str">
        <f>IF('Bilan élève composante français'!R$12=1,'Bilan élève composante français'!R$2,"")</f>
        <v/>
      </c>
      <c r="Y19" s="78" t="str">
        <f>IF('Bilan élève composante français'!R$12=2,'Bilan élève composante français'!R$2,"")</f>
        <v/>
      </c>
      <c r="Z19" s="78" t="str">
        <f>IF('Bilan élève composante français'!R$12=3,'Bilan élève composante français'!R$2,"")</f>
        <v/>
      </c>
      <c r="AA19" s="78" t="str">
        <f>IF('Bilan élève composante français'!R$12=4,'Bilan élève composante français'!R$2,"")</f>
        <v/>
      </c>
      <c r="AB19" s="148"/>
      <c r="AC19" s="77" t="str">
        <f>IF('Bilan élève composante français'!R$14=1,'Bilan élève composante français'!R$2,"")</f>
        <v/>
      </c>
      <c r="AD19" s="77" t="str">
        <f>IF('Bilan élève composante français'!R$14=2,'Bilan élève composante français'!R$2,"")</f>
        <v/>
      </c>
      <c r="AE19" s="77" t="str">
        <f>IF('Bilan élève composante français'!R$14=3,'Bilan élève composante français'!R$2,"")</f>
        <v/>
      </c>
      <c r="AF19" s="77" t="str">
        <f>IF('Bilan élève composante français'!R$14=4,'Bilan élève composante français'!R$2,"")</f>
        <v/>
      </c>
      <c r="AG19" s="166"/>
      <c r="AH19" s="77" t="str">
        <f>IF('Bilan élève composante français'!R$15=1,'Bilan élève composante français'!R$2,"")</f>
        <v/>
      </c>
      <c r="AI19" s="77" t="str">
        <f>IF('Bilan élève composante français'!R$15=2,'Bilan élève composante français'!R$2,"")</f>
        <v/>
      </c>
      <c r="AJ19" s="77" t="str">
        <f>IF('Bilan élève composante français'!R$15=3,'Bilan élève composante français'!R$2,"")</f>
        <v/>
      </c>
      <c r="AK19" s="77" t="str">
        <f>IF('Bilan élève composante français'!R$15=4,'Bilan élève composante français'!R$2,"")</f>
        <v/>
      </c>
      <c r="AL19" s="148"/>
      <c r="AM19" s="77" t="str">
        <f>IF('Bilan élève composante français'!R$17=1,'Bilan élève composante français'!R$2,"")</f>
        <v/>
      </c>
      <c r="AN19" s="77" t="str">
        <f>IF('Bilan élève composante français'!R$17=2,'Bilan élève composante français'!R$2,"")</f>
        <v/>
      </c>
      <c r="AO19" s="77" t="str">
        <f>IF('Bilan élève composante français'!R$17=3,'Bilan élève composante français'!R$2,"")</f>
        <v/>
      </c>
      <c r="AP19" s="77" t="str">
        <f>IF('Bilan élève composante français'!R$17=4,'Bilan élève composante français'!R$2,"")</f>
        <v/>
      </c>
      <c r="AQ19" s="166"/>
      <c r="AR19" s="77" t="str">
        <f>IF('Bilan élève composante français'!R$18=1,'Bilan élève composante français'!R$2,"")</f>
        <v/>
      </c>
      <c r="AS19" s="77" t="str">
        <f>IF('Bilan élève composante français'!R$18=2,'Bilan élève composante français'!R$2,"")</f>
        <v/>
      </c>
      <c r="AT19" s="77" t="str">
        <f>IF('Bilan élève composante français'!R$18=3,'Bilan élève composante français'!R$2,"")</f>
        <v/>
      </c>
      <c r="AU19" s="77" t="str">
        <f>IF('Bilan élève composante français'!R$18=4,'Bilan élève composante français'!R$2,"")</f>
        <v/>
      </c>
      <c r="AV19" s="148"/>
      <c r="AW19" s="77" t="str">
        <f>IF('Bilan élève composante français'!R$20=1,'Bilan élève composante français'!R$2,"")</f>
        <v/>
      </c>
      <c r="AX19" s="77" t="str">
        <f>IF('Bilan élève composante français'!R$20=2,'Bilan élève composante français'!R$2,"")</f>
        <v/>
      </c>
      <c r="AY19" s="77" t="str">
        <f>IF('Bilan élève composante français'!R$20=3,'Bilan élève composante français'!R$2,"")</f>
        <v/>
      </c>
      <c r="AZ19" s="77" t="str">
        <f>IF('Bilan élève composante français'!R$20=4,'Bilan élève composante français'!R$2,"")</f>
        <v/>
      </c>
      <c r="BA19" s="166"/>
      <c r="BB19" s="77" t="str">
        <f>IF('Bilan élève composante français'!R$21=1,'Bilan élève composante français'!R$2,"")</f>
        <v/>
      </c>
      <c r="BC19" s="77" t="str">
        <f>IF('Bilan élève composante français'!R$21=2,'Bilan élève composante français'!R$2,"")</f>
        <v/>
      </c>
      <c r="BD19" s="77" t="str">
        <f>IF('Bilan élève composante français'!R$21=3,'Bilan élève composante français'!R$2,"")</f>
        <v/>
      </c>
      <c r="BE19" s="77" t="str">
        <f>IF('Bilan élève composante français'!R$21=4,'Bilan élève composante français'!R$2,"")</f>
        <v/>
      </c>
    </row>
    <row r="20" spans="1:57" ht="14.25" customHeight="1" x14ac:dyDescent="0.2">
      <c r="A20" s="57">
        <v>17</v>
      </c>
      <c r="B20" s="150"/>
      <c r="C20" s="152"/>
      <c r="D20" s="77" t="str">
        <f>IF('Bilan élève composante français'!S$5=1,'Bilan élève composante français'!S$2,"")</f>
        <v/>
      </c>
      <c r="E20" s="78" t="str">
        <f>IF('Bilan élève composante français'!S$5=2,'Bilan élève composante français'!S$2,"")</f>
        <v/>
      </c>
      <c r="F20" s="78" t="str">
        <f>IF('Bilan élève composante français'!S$5=3,'Bilan élève composante français'!S$2,"")</f>
        <v/>
      </c>
      <c r="G20" s="78" t="str">
        <f>IF('Bilan élève composante français'!S$5=4,'Bilan élève composante français'!S$2,"")</f>
        <v/>
      </c>
      <c r="H20" s="148"/>
      <c r="I20" s="78" t="str">
        <f>IF('Bilan élève composante français'!S$7=1,'Bilan élève composante français'!S$2,"")</f>
        <v/>
      </c>
      <c r="J20" s="78" t="str">
        <f>IF('Bilan élève composante français'!S$7=2,'Bilan élève composante français'!S$2,"")</f>
        <v/>
      </c>
      <c r="K20" s="78" t="str">
        <f>IF('Bilan élève composante français'!S$7=3,'Bilan élève composante français'!S$2,"")</f>
        <v/>
      </c>
      <c r="L20" s="78" t="str">
        <f>IF('Bilan élève composante français'!S$7=4,'Bilan élève composante français'!S$2,"")</f>
        <v/>
      </c>
      <c r="M20" s="160"/>
      <c r="N20" s="78" t="str">
        <f>IF('Bilan élève composante français'!S$5=9,'Bilan élève composante français'!S$2,"")</f>
        <v/>
      </c>
      <c r="O20" s="78" t="str">
        <f>IF('Bilan élève composante français'!S$9=2,'Bilan élève composante français'!S$2,"")</f>
        <v/>
      </c>
      <c r="P20" s="78" t="str">
        <f>IF('Bilan élève composante français'!S$9=3,'Bilan élève composante français'!S$2,"")</f>
        <v/>
      </c>
      <c r="Q20" s="78" t="str">
        <f>IF('Bilan élève composante français'!S$9=4,'Bilan élève composante français'!S$2,"")</f>
        <v/>
      </c>
      <c r="R20" s="166"/>
      <c r="S20" s="78" t="str">
        <f>IF('Bilan élève composante français'!S$10=1,'Bilan élève composante français'!S$2,"")</f>
        <v/>
      </c>
      <c r="T20" s="78" t="str">
        <f>IF('Bilan élève composante français'!S$10=2,'Bilan élève composante français'!S$2,"")</f>
        <v/>
      </c>
      <c r="U20" s="78" t="str">
        <f>IF('Bilan élève composante français'!S$10=3,'Bilan élève composante français'!S$2,"")</f>
        <v/>
      </c>
      <c r="V20" s="78" t="str">
        <f>IF('Bilan élève composante français'!S$10=4,'Bilan élève composante français'!S$2,"")</f>
        <v/>
      </c>
      <c r="W20" s="148"/>
      <c r="X20" s="78" t="str">
        <f>IF('Bilan élève composante français'!S$12=1,'Bilan élève composante français'!S$2,"")</f>
        <v/>
      </c>
      <c r="Y20" s="78" t="str">
        <f>IF('Bilan élève composante français'!S$12=2,'Bilan élève composante français'!S$2,"")</f>
        <v/>
      </c>
      <c r="Z20" s="78" t="str">
        <f>IF('Bilan élève composante français'!S$12=3,'Bilan élève composante français'!S$2,"")</f>
        <v/>
      </c>
      <c r="AA20" s="78" t="str">
        <f>IF('Bilan élève composante français'!S$12=4,'Bilan élève composante français'!S$2,"")</f>
        <v/>
      </c>
      <c r="AB20" s="148"/>
      <c r="AC20" s="77" t="str">
        <f>IF('Bilan élève composante français'!S$14=1,'Bilan élève composante français'!S$2,"")</f>
        <v/>
      </c>
      <c r="AD20" s="77" t="str">
        <f>IF('Bilan élève composante français'!S$14=2,'Bilan élève composante français'!S$2,"")</f>
        <v/>
      </c>
      <c r="AE20" s="77" t="str">
        <f>IF('Bilan élève composante français'!S$14=3,'Bilan élève composante français'!S$2,"")</f>
        <v/>
      </c>
      <c r="AF20" s="77" t="str">
        <f>IF('Bilan élève composante français'!S$14=4,'Bilan élève composante français'!S$2,"")</f>
        <v/>
      </c>
      <c r="AG20" s="166"/>
      <c r="AH20" s="77" t="str">
        <f>IF('Bilan élève composante français'!S$15=1,'Bilan élève composante français'!S$2,"")</f>
        <v/>
      </c>
      <c r="AI20" s="77" t="str">
        <f>IF('Bilan élève composante français'!S$15=2,'Bilan élève composante français'!S$2,"")</f>
        <v/>
      </c>
      <c r="AJ20" s="77" t="str">
        <f>IF('Bilan élève composante français'!S$15=3,'Bilan élève composante français'!S$2,"")</f>
        <v/>
      </c>
      <c r="AK20" s="77" t="str">
        <f>IF('Bilan élève composante français'!S$15=4,'Bilan élève composante français'!S$2,"")</f>
        <v/>
      </c>
      <c r="AL20" s="148"/>
      <c r="AM20" s="77" t="str">
        <f>IF('Bilan élève composante français'!S$17=1,'Bilan élève composante français'!S$2,"")</f>
        <v/>
      </c>
      <c r="AN20" s="77" t="str">
        <f>IF('Bilan élève composante français'!S$17=2,'Bilan élève composante français'!S$2,"")</f>
        <v/>
      </c>
      <c r="AO20" s="77" t="str">
        <f>IF('Bilan élève composante français'!S$17=3,'Bilan élève composante français'!S$2,"")</f>
        <v/>
      </c>
      <c r="AP20" s="77" t="str">
        <f>IF('Bilan élève composante français'!S$17=4,'Bilan élève composante français'!S$2,"")</f>
        <v/>
      </c>
      <c r="AQ20" s="166"/>
      <c r="AR20" s="77" t="str">
        <f>IF('Bilan élève composante français'!S$18=1,'Bilan élève composante français'!S$2,"")</f>
        <v/>
      </c>
      <c r="AS20" s="77" t="str">
        <f>IF('Bilan élève composante français'!S$18=2,'Bilan élève composante français'!S$2,"")</f>
        <v/>
      </c>
      <c r="AT20" s="77" t="str">
        <f>IF('Bilan élève composante français'!S$18=3,'Bilan élève composante français'!S$2,"")</f>
        <v/>
      </c>
      <c r="AU20" s="77" t="str">
        <f>IF('Bilan élève composante français'!S$18=4,'Bilan élève composante français'!S$2,"")</f>
        <v/>
      </c>
      <c r="AV20" s="148"/>
      <c r="AW20" s="77" t="str">
        <f>IF('Bilan élève composante français'!S$20=1,'Bilan élève composante français'!S$2,"")</f>
        <v/>
      </c>
      <c r="AX20" s="77" t="str">
        <f>IF('Bilan élève composante français'!S$20=2,'Bilan élève composante français'!S$2,"")</f>
        <v/>
      </c>
      <c r="AY20" s="77" t="str">
        <f>IF('Bilan élève composante français'!S$20=3,'Bilan élève composante français'!S$2,"")</f>
        <v/>
      </c>
      <c r="AZ20" s="77" t="str">
        <f>IF('Bilan élève composante français'!S$20=4,'Bilan élève composante français'!S$2,"")</f>
        <v/>
      </c>
      <c r="BA20" s="166"/>
      <c r="BB20" s="77" t="str">
        <f>IF('Bilan élève composante français'!S$21=1,'Bilan élève composante français'!S$2,"")</f>
        <v/>
      </c>
      <c r="BC20" s="77" t="str">
        <f>IF('Bilan élève composante français'!S$21=2,'Bilan élève composante français'!S$2,"")</f>
        <v/>
      </c>
      <c r="BD20" s="77" t="str">
        <f>IF('Bilan élève composante français'!S$21=3,'Bilan élève composante français'!S$2,"")</f>
        <v/>
      </c>
      <c r="BE20" s="77" t="str">
        <f>IF('Bilan élève composante français'!S$21=4,'Bilan élève composante français'!S$2,"")</f>
        <v/>
      </c>
    </row>
    <row r="21" spans="1:57" ht="14.25" customHeight="1" x14ac:dyDescent="0.2">
      <c r="A21" s="57">
        <v>18</v>
      </c>
      <c r="B21" s="150"/>
      <c r="C21" s="152"/>
      <c r="D21" s="77" t="str">
        <f>IF('Bilan élève composante français'!T$5=1,'Bilan élève composante français'!T$2,"")</f>
        <v/>
      </c>
      <c r="E21" s="78" t="str">
        <f>IF('Bilan élève composante français'!T$5=2,'Bilan élève composante français'!T$2,"")</f>
        <v/>
      </c>
      <c r="F21" s="78" t="str">
        <f>IF('Bilan élève composante français'!T$5=3,'Bilan élève composante français'!T$2,"")</f>
        <v/>
      </c>
      <c r="G21" s="78" t="str">
        <f>IF('Bilan élève composante français'!T$5=4,'Bilan élève composante français'!T$2,"")</f>
        <v/>
      </c>
      <c r="H21" s="148"/>
      <c r="I21" s="78" t="str">
        <f>IF('Bilan élève composante français'!T$7=1,'Bilan élève composante français'!T$2,"")</f>
        <v/>
      </c>
      <c r="J21" s="78" t="str">
        <f>IF('Bilan élève composante français'!T$7=2,'Bilan élève composante français'!T$2,"")</f>
        <v/>
      </c>
      <c r="K21" s="78" t="str">
        <f>IF('Bilan élève composante français'!T$7=3,'Bilan élève composante français'!T$2,"")</f>
        <v/>
      </c>
      <c r="L21" s="78" t="str">
        <f>IF('Bilan élève composante français'!T$7=4,'Bilan élève composante français'!T$2,"")</f>
        <v/>
      </c>
      <c r="M21" s="160"/>
      <c r="N21" s="78" t="str">
        <f>IF('Bilan élève composante français'!T$5=9,'Bilan élève composante français'!T$2,"")</f>
        <v/>
      </c>
      <c r="O21" s="78" t="str">
        <f>IF('Bilan élève composante français'!T$9=2,'Bilan élève composante français'!T$2,"")</f>
        <v/>
      </c>
      <c r="P21" s="78" t="str">
        <f>IF('Bilan élève composante français'!T$9=3,'Bilan élève composante français'!T$2,"")</f>
        <v/>
      </c>
      <c r="Q21" s="78" t="str">
        <f>IF('Bilan élève composante français'!T$9=4,'Bilan élève composante français'!T$2,"")</f>
        <v/>
      </c>
      <c r="R21" s="166"/>
      <c r="S21" s="78" t="str">
        <f>IF('Bilan élève composante français'!T$10=1,'Bilan élève composante français'!T$2,"")</f>
        <v/>
      </c>
      <c r="T21" s="78" t="str">
        <f>IF('Bilan élève composante français'!T$10=2,'Bilan élève composante français'!T$2,"")</f>
        <v/>
      </c>
      <c r="U21" s="78" t="str">
        <f>IF('Bilan élève composante français'!T$10=3,'Bilan élève composante français'!T$2,"")</f>
        <v/>
      </c>
      <c r="V21" s="78" t="str">
        <f>IF('Bilan élève composante français'!T$10=4,'Bilan élève composante français'!T$2,"")</f>
        <v/>
      </c>
      <c r="W21" s="148"/>
      <c r="X21" s="78" t="str">
        <f>IF('Bilan élève composante français'!T$12=1,'Bilan élève composante français'!T$2,"")</f>
        <v/>
      </c>
      <c r="Y21" s="78" t="str">
        <f>IF('Bilan élève composante français'!T$12=2,'Bilan élève composante français'!T$2,"")</f>
        <v/>
      </c>
      <c r="Z21" s="78" t="str">
        <f>IF('Bilan élève composante français'!T$12=3,'Bilan élève composante français'!T$2,"")</f>
        <v/>
      </c>
      <c r="AA21" s="78" t="str">
        <f>IF('Bilan élève composante français'!T$12=4,'Bilan élève composante français'!T$2,"")</f>
        <v/>
      </c>
      <c r="AB21" s="148"/>
      <c r="AC21" s="77" t="str">
        <f>IF('Bilan élève composante français'!T$14=1,'Bilan élève composante français'!T$2,"")</f>
        <v/>
      </c>
      <c r="AD21" s="77" t="str">
        <f>IF('Bilan élève composante français'!T$14=2,'Bilan élève composante français'!T$2,"")</f>
        <v/>
      </c>
      <c r="AE21" s="77" t="str">
        <f>IF('Bilan élève composante français'!T$14=3,'Bilan élève composante français'!T$2,"")</f>
        <v/>
      </c>
      <c r="AF21" s="77" t="str">
        <f>IF('Bilan élève composante français'!T$14=4,'Bilan élève composante français'!T$2,"")</f>
        <v/>
      </c>
      <c r="AG21" s="166"/>
      <c r="AH21" s="77" t="str">
        <f>IF('Bilan élève composante français'!T$15=1,'Bilan élève composante français'!T$2,"")</f>
        <v/>
      </c>
      <c r="AI21" s="77" t="str">
        <f>IF('Bilan élève composante français'!T$15=2,'Bilan élève composante français'!T$2,"")</f>
        <v/>
      </c>
      <c r="AJ21" s="77" t="str">
        <f>IF('Bilan élève composante français'!T$15=3,'Bilan élève composante français'!T$2,"")</f>
        <v/>
      </c>
      <c r="AK21" s="77" t="str">
        <f>IF('Bilan élève composante français'!T$15=4,'Bilan élève composante français'!T$2,"")</f>
        <v/>
      </c>
      <c r="AL21" s="148"/>
      <c r="AM21" s="77" t="str">
        <f>IF('Bilan élève composante français'!T$17=1,'Bilan élève composante français'!T$2,"")</f>
        <v/>
      </c>
      <c r="AN21" s="77" t="str">
        <f>IF('Bilan élève composante français'!T$17=2,'Bilan élève composante français'!T$2,"")</f>
        <v/>
      </c>
      <c r="AO21" s="77" t="str">
        <f>IF('Bilan élève composante français'!T$17=3,'Bilan élève composante français'!T$2,"")</f>
        <v/>
      </c>
      <c r="AP21" s="77" t="str">
        <f>IF('Bilan élève composante français'!T$17=4,'Bilan élève composante français'!T$2,"")</f>
        <v/>
      </c>
      <c r="AQ21" s="166"/>
      <c r="AR21" s="77" t="str">
        <f>IF('Bilan élève composante français'!T$18=1,'Bilan élève composante français'!T$2,"")</f>
        <v/>
      </c>
      <c r="AS21" s="77" t="str">
        <f>IF('Bilan élève composante français'!T$18=2,'Bilan élève composante français'!T$2,"")</f>
        <v/>
      </c>
      <c r="AT21" s="77" t="str">
        <f>IF('Bilan élève composante français'!T$18=3,'Bilan élève composante français'!T$2,"")</f>
        <v/>
      </c>
      <c r="AU21" s="77" t="str">
        <f>IF('Bilan élève composante français'!T$18=4,'Bilan élève composante français'!T$2,"")</f>
        <v/>
      </c>
      <c r="AV21" s="148"/>
      <c r="AW21" s="77" t="str">
        <f>IF('Bilan élève composante français'!T$20=1,'Bilan élève composante français'!T$2,"")</f>
        <v/>
      </c>
      <c r="AX21" s="77" t="str">
        <f>IF('Bilan élève composante français'!T$20=2,'Bilan élève composante français'!T$2,"")</f>
        <v/>
      </c>
      <c r="AY21" s="77" t="str">
        <f>IF('Bilan élève composante français'!T$20=3,'Bilan élève composante français'!T$2,"")</f>
        <v/>
      </c>
      <c r="AZ21" s="77" t="str">
        <f>IF('Bilan élève composante français'!T$20=4,'Bilan élève composante français'!T$2,"")</f>
        <v/>
      </c>
      <c r="BA21" s="166"/>
      <c r="BB21" s="77" t="str">
        <f>IF('Bilan élève composante français'!T$21=1,'Bilan élève composante français'!T$2,"")</f>
        <v/>
      </c>
      <c r="BC21" s="77" t="str">
        <f>IF('Bilan élève composante français'!T$21=2,'Bilan élève composante français'!T$2,"")</f>
        <v/>
      </c>
      <c r="BD21" s="77" t="str">
        <f>IF('Bilan élève composante français'!T$21=3,'Bilan élève composante français'!T$2,"")</f>
        <v/>
      </c>
      <c r="BE21" s="77" t="str">
        <f>IF('Bilan élève composante français'!T$21=4,'Bilan élève composante français'!T$2,"")</f>
        <v/>
      </c>
    </row>
    <row r="22" spans="1:57" ht="14.25" customHeight="1" x14ac:dyDescent="0.2">
      <c r="A22" s="57">
        <v>19</v>
      </c>
      <c r="B22" s="150"/>
      <c r="C22" s="152"/>
      <c r="D22" s="77" t="str">
        <f>IF('Bilan élève composante français'!U$5=1,'Bilan élève composante français'!U$2,"")</f>
        <v/>
      </c>
      <c r="E22" s="78" t="str">
        <f>IF('Bilan élève composante français'!U$5=2,'Bilan élève composante français'!U$2,"")</f>
        <v/>
      </c>
      <c r="F22" s="78" t="str">
        <f>IF('Bilan élève composante français'!U$5=3,'Bilan élève composante français'!U$2,"")</f>
        <v/>
      </c>
      <c r="G22" s="78" t="str">
        <f>IF('Bilan élève composante français'!U$5=4,'Bilan élève composante français'!U$2,"")</f>
        <v/>
      </c>
      <c r="H22" s="148"/>
      <c r="I22" s="78" t="str">
        <f>IF('Bilan élève composante français'!U$7=1,'Bilan élève composante français'!U$2,"")</f>
        <v/>
      </c>
      <c r="J22" s="78" t="str">
        <f>IF('Bilan élève composante français'!U$7=2,'Bilan élève composante français'!U$2,"")</f>
        <v/>
      </c>
      <c r="K22" s="78" t="str">
        <f>IF('Bilan élève composante français'!U$7=3,'Bilan élève composante français'!U$2,"")</f>
        <v/>
      </c>
      <c r="L22" s="78" t="str">
        <f>IF('Bilan élève composante français'!U$7=4,'Bilan élève composante français'!U$2,"")</f>
        <v/>
      </c>
      <c r="M22" s="160"/>
      <c r="N22" s="78" t="str">
        <f>IF('Bilan élève composante français'!U$5=9,'Bilan élève composante français'!U$2,"")</f>
        <v/>
      </c>
      <c r="O22" s="78" t="str">
        <f>IF('Bilan élève composante français'!U$9=2,'Bilan élève composante français'!U$2,"")</f>
        <v/>
      </c>
      <c r="P22" s="78" t="str">
        <f>IF('Bilan élève composante français'!U$9=3,'Bilan élève composante français'!U$2,"")</f>
        <v/>
      </c>
      <c r="Q22" s="78" t="str">
        <f>IF('Bilan élève composante français'!U$9=4,'Bilan élève composante français'!U$2,"")</f>
        <v/>
      </c>
      <c r="R22" s="166"/>
      <c r="S22" s="78" t="str">
        <f>IF('Bilan élève composante français'!U$10=1,'Bilan élève composante français'!U$2,"")</f>
        <v/>
      </c>
      <c r="T22" s="78" t="str">
        <f>IF('Bilan élève composante français'!U$10=2,'Bilan élève composante français'!U$2,"")</f>
        <v/>
      </c>
      <c r="U22" s="78" t="str">
        <f>IF('Bilan élève composante français'!U$10=3,'Bilan élève composante français'!U$2,"")</f>
        <v/>
      </c>
      <c r="V22" s="78" t="str">
        <f>IF('Bilan élève composante français'!U$10=4,'Bilan élève composante français'!U$2,"")</f>
        <v/>
      </c>
      <c r="W22" s="148"/>
      <c r="X22" s="78" t="str">
        <f>IF('Bilan élève composante français'!U$12=1,'Bilan élève composante français'!U$2,"")</f>
        <v/>
      </c>
      <c r="Y22" s="78" t="str">
        <f>IF('Bilan élève composante français'!U$12=2,'Bilan élève composante français'!U$2,"")</f>
        <v/>
      </c>
      <c r="Z22" s="78" t="str">
        <f>IF('Bilan élève composante français'!U$12=3,'Bilan élève composante français'!U$2,"")</f>
        <v/>
      </c>
      <c r="AA22" s="78" t="str">
        <f>IF('Bilan élève composante français'!U$12=4,'Bilan élève composante français'!U$2,"")</f>
        <v/>
      </c>
      <c r="AB22" s="148"/>
      <c r="AC22" s="77" t="str">
        <f>IF('Bilan élève composante français'!U$14=1,'Bilan élève composante français'!U$2,"")</f>
        <v/>
      </c>
      <c r="AD22" s="77" t="str">
        <f>IF('Bilan élève composante français'!U$14=2,'Bilan élève composante français'!U$2,"")</f>
        <v/>
      </c>
      <c r="AE22" s="77" t="str">
        <f>IF('Bilan élève composante français'!U$14=3,'Bilan élève composante français'!U$2,"")</f>
        <v/>
      </c>
      <c r="AF22" s="77" t="str">
        <f>IF('Bilan élève composante français'!U$14=4,'Bilan élève composante français'!U$2,"")</f>
        <v/>
      </c>
      <c r="AG22" s="166"/>
      <c r="AH22" s="77" t="str">
        <f>IF('Bilan élève composante français'!U$15=1,'Bilan élève composante français'!U$2,"")</f>
        <v/>
      </c>
      <c r="AI22" s="77" t="str">
        <f>IF('Bilan élève composante français'!U$15=2,'Bilan élève composante français'!U$2,"")</f>
        <v/>
      </c>
      <c r="AJ22" s="77" t="str">
        <f>IF('Bilan élève composante français'!U$15=3,'Bilan élève composante français'!U$2,"")</f>
        <v/>
      </c>
      <c r="AK22" s="77" t="str">
        <f>IF('Bilan élève composante français'!U$15=4,'Bilan élève composante français'!U$2,"")</f>
        <v/>
      </c>
      <c r="AL22" s="148"/>
      <c r="AM22" s="77" t="str">
        <f>IF('Bilan élève composante français'!U$17=1,'Bilan élève composante français'!U$2,"")</f>
        <v/>
      </c>
      <c r="AN22" s="77" t="str">
        <f>IF('Bilan élève composante français'!U$17=2,'Bilan élève composante français'!U$2,"")</f>
        <v/>
      </c>
      <c r="AO22" s="77" t="str">
        <f>IF('Bilan élève composante français'!U$17=3,'Bilan élève composante français'!U$2,"")</f>
        <v/>
      </c>
      <c r="AP22" s="77" t="str">
        <f>IF('Bilan élève composante français'!U$17=4,'Bilan élève composante français'!U$2,"")</f>
        <v/>
      </c>
      <c r="AQ22" s="166"/>
      <c r="AR22" s="77" t="str">
        <f>IF('Bilan élève composante français'!U$18=1,'Bilan élève composante français'!U$2,"")</f>
        <v/>
      </c>
      <c r="AS22" s="77" t="str">
        <f>IF('Bilan élève composante français'!U$18=2,'Bilan élève composante français'!U$2,"")</f>
        <v/>
      </c>
      <c r="AT22" s="77" t="str">
        <f>IF('Bilan élève composante français'!U$18=3,'Bilan élève composante français'!U$2,"")</f>
        <v/>
      </c>
      <c r="AU22" s="77" t="str">
        <f>IF('Bilan élève composante français'!U$18=4,'Bilan élève composante français'!U$2,"")</f>
        <v/>
      </c>
      <c r="AV22" s="148"/>
      <c r="AW22" s="77" t="str">
        <f>IF('Bilan élève composante français'!U$20=1,'Bilan élève composante français'!U$2,"")</f>
        <v/>
      </c>
      <c r="AX22" s="77" t="str">
        <f>IF('Bilan élève composante français'!U$20=2,'Bilan élève composante français'!U$2,"")</f>
        <v/>
      </c>
      <c r="AY22" s="77" t="str">
        <f>IF('Bilan élève composante français'!U$20=3,'Bilan élève composante français'!U$2,"")</f>
        <v/>
      </c>
      <c r="AZ22" s="77" t="str">
        <f>IF('Bilan élève composante français'!U$20=4,'Bilan élève composante français'!U$2,"")</f>
        <v/>
      </c>
      <c r="BA22" s="166"/>
      <c r="BB22" s="77" t="str">
        <f>IF('Bilan élève composante français'!U$21=1,'Bilan élève composante français'!U$2,"")</f>
        <v/>
      </c>
      <c r="BC22" s="77" t="str">
        <f>IF('Bilan élève composante français'!U$21=2,'Bilan élève composante français'!U$2,"")</f>
        <v/>
      </c>
      <c r="BD22" s="77" t="str">
        <f>IF('Bilan élève composante français'!U$21=3,'Bilan élève composante français'!U$2,"")</f>
        <v/>
      </c>
      <c r="BE22" s="77" t="str">
        <f>IF('Bilan élève composante français'!U$21=4,'Bilan élève composante français'!U$2,"")</f>
        <v/>
      </c>
    </row>
    <row r="23" spans="1:57" ht="14.25" customHeight="1" x14ac:dyDescent="0.2">
      <c r="A23" s="57">
        <v>20</v>
      </c>
      <c r="B23" s="150"/>
      <c r="C23" s="152"/>
      <c r="D23" s="77" t="str">
        <f>IF('Bilan élève composante français'!V$5=1,'Bilan élève composante français'!V$2,"")</f>
        <v/>
      </c>
      <c r="E23" s="78" t="str">
        <f>IF('Bilan élève composante français'!V$5=2,'Bilan élève composante français'!V$2,"")</f>
        <v/>
      </c>
      <c r="F23" s="78" t="str">
        <f>IF('Bilan élève composante français'!V$5=3,'Bilan élève composante français'!V$2,"")</f>
        <v/>
      </c>
      <c r="G23" s="78" t="str">
        <f>IF('Bilan élève composante français'!V$5=4,'Bilan élève composante français'!V$2,"")</f>
        <v/>
      </c>
      <c r="H23" s="148"/>
      <c r="I23" s="78" t="str">
        <f>IF('Bilan élève composante français'!V$7=1,'Bilan élève composante français'!V$2,"")</f>
        <v/>
      </c>
      <c r="J23" s="78" t="str">
        <f>IF('Bilan élève composante français'!V$7=2,'Bilan élève composante français'!V$2,"")</f>
        <v/>
      </c>
      <c r="K23" s="78" t="str">
        <f>IF('Bilan élève composante français'!V$7=3,'Bilan élève composante français'!V$2,"")</f>
        <v/>
      </c>
      <c r="L23" s="78" t="str">
        <f>IF('Bilan élève composante français'!V$7=4,'Bilan élève composante français'!V$2,"")</f>
        <v/>
      </c>
      <c r="M23" s="160"/>
      <c r="N23" s="78" t="str">
        <f>IF('Bilan élève composante français'!V$5=9,'Bilan élève composante français'!V$2,"")</f>
        <v/>
      </c>
      <c r="O23" s="78" t="str">
        <f>IF('Bilan élève composante français'!V$9=2,'Bilan élève composante français'!V$2,"")</f>
        <v/>
      </c>
      <c r="P23" s="78" t="str">
        <f>IF('Bilan élève composante français'!V$9=3,'Bilan élève composante français'!V$2,"")</f>
        <v/>
      </c>
      <c r="Q23" s="78" t="str">
        <f>IF('Bilan élève composante français'!V$9=4,'Bilan élève composante français'!V$2,"")</f>
        <v/>
      </c>
      <c r="R23" s="166"/>
      <c r="S23" s="78" t="str">
        <f>IF('Bilan élève composante français'!V$10=1,'Bilan élève composante français'!V$2,"")</f>
        <v/>
      </c>
      <c r="T23" s="78" t="str">
        <f>IF('Bilan élève composante français'!V$10=2,'Bilan élève composante français'!V$2,"")</f>
        <v/>
      </c>
      <c r="U23" s="78" t="str">
        <f>IF('Bilan élève composante français'!V$10=3,'Bilan élève composante français'!V$2,"")</f>
        <v/>
      </c>
      <c r="V23" s="78" t="str">
        <f>IF('Bilan élève composante français'!V$10=4,'Bilan élève composante français'!V$2,"")</f>
        <v/>
      </c>
      <c r="W23" s="148"/>
      <c r="X23" s="78" t="str">
        <f>IF('Bilan élève composante français'!V$12=1,'Bilan élève composante français'!V$2,"")</f>
        <v/>
      </c>
      <c r="Y23" s="78" t="str">
        <f>IF('Bilan élève composante français'!V$12=2,'Bilan élève composante français'!V$2,"")</f>
        <v/>
      </c>
      <c r="Z23" s="78" t="str">
        <f>IF('Bilan élève composante français'!V$12=3,'Bilan élève composante français'!V$2,"")</f>
        <v/>
      </c>
      <c r="AA23" s="78" t="str">
        <f>IF('Bilan élève composante français'!V$12=4,'Bilan élève composante français'!V$2,"")</f>
        <v/>
      </c>
      <c r="AB23" s="148"/>
      <c r="AC23" s="77" t="str">
        <f>IF('Bilan élève composante français'!V$14=1,'Bilan élève composante français'!V$2,"")</f>
        <v/>
      </c>
      <c r="AD23" s="77" t="str">
        <f>IF('Bilan élève composante français'!V$14=2,'Bilan élève composante français'!V$2,"")</f>
        <v/>
      </c>
      <c r="AE23" s="77" t="str">
        <f>IF('Bilan élève composante français'!V$14=3,'Bilan élève composante français'!V$2,"")</f>
        <v/>
      </c>
      <c r="AF23" s="77" t="str">
        <f>IF('Bilan élève composante français'!V$14=4,'Bilan élève composante français'!V$2,"")</f>
        <v/>
      </c>
      <c r="AG23" s="166"/>
      <c r="AH23" s="77" t="str">
        <f>IF('Bilan élève composante français'!V$15=1,'Bilan élève composante français'!V$2,"")</f>
        <v/>
      </c>
      <c r="AI23" s="77" t="str">
        <f>IF('Bilan élève composante français'!V$15=2,'Bilan élève composante français'!V$2,"")</f>
        <v/>
      </c>
      <c r="AJ23" s="77" t="str">
        <f>IF('Bilan élève composante français'!V$15=3,'Bilan élève composante français'!V$2,"")</f>
        <v/>
      </c>
      <c r="AK23" s="77" t="str">
        <f>IF('Bilan élève composante français'!V$15=4,'Bilan élève composante français'!V$2,"")</f>
        <v/>
      </c>
      <c r="AL23" s="148"/>
      <c r="AM23" s="77" t="str">
        <f>IF('Bilan élève composante français'!V$17=1,'Bilan élève composante français'!V$2,"")</f>
        <v/>
      </c>
      <c r="AN23" s="77" t="str">
        <f>IF('Bilan élève composante français'!V$17=2,'Bilan élève composante français'!V$2,"")</f>
        <v/>
      </c>
      <c r="AO23" s="77" t="str">
        <f>IF('Bilan élève composante français'!V$17=3,'Bilan élève composante français'!V$2,"")</f>
        <v/>
      </c>
      <c r="AP23" s="77" t="str">
        <f>IF('Bilan élève composante français'!V$17=4,'Bilan élève composante français'!V$2,"")</f>
        <v/>
      </c>
      <c r="AQ23" s="166"/>
      <c r="AR23" s="77" t="str">
        <f>IF('Bilan élève composante français'!V$18=1,'Bilan élève composante français'!V$2,"")</f>
        <v/>
      </c>
      <c r="AS23" s="77" t="str">
        <f>IF('Bilan élève composante français'!V$18=2,'Bilan élève composante français'!V$2,"")</f>
        <v/>
      </c>
      <c r="AT23" s="77" t="str">
        <f>IF('Bilan élève composante français'!V$18=3,'Bilan élève composante français'!V$2,"")</f>
        <v/>
      </c>
      <c r="AU23" s="77" t="str">
        <f>IF('Bilan élève composante français'!V$18=4,'Bilan élève composante français'!V$2,"")</f>
        <v/>
      </c>
      <c r="AV23" s="148"/>
      <c r="AW23" s="77" t="str">
        <f>IF('Bilan élève composante français'!V$20=1,'Bilan élève composante français'!V$2,"")</f>
        <v/>
      </c>
      <c r="AX23" s="77" t="str">
        <f>IF('Bilan élève composante français'!V$20=2,'Bilan élève composante français'!V$2,"")</f>
        <v/>
      </c>
      <c r="AY23" s="77" t="str">
        <f>IF('Bilan élève composante français'!V$20=3,'Bilan élève composante français'!V$2,"")</f>
        <v/>
      </c>
      <c r="AZ23" s="77" t="str">
        <f>IF('Bilan élève composante français'!V$20=4,'Bilan élève composante français'!V$2,"")</f>
        <v/>
      </c>
      <c r="BA23" s="166"/>
      <c r="BB23" s="77" t="str">
        <f>IF('Bilan élève composante français'!V$21=1,'Bilan élève composante français'!V$2,"")</f>
        <v/>
      </c>
      <c r="BC23" s="77" t="str">
        <f>IF('Bilan élève composante français'!V$21=2,'Bilan élève composante français'!V$2,"")</f>
        <v/>
      </c>
      <c r="BD23" s="77" t="str">
        <f>IF('Bilan élève composante français'!V$21=3,'Bilan élève composante français'!V$2,"")</f>
        <v/>
      </c>
      <c r="BE23" s="77" t="str">
        <f>IF('Bilan élève composante français'!V$21=4,'Bilan élève composante français'!V$2,"")</f>
        <v/>
      </c>
    </row>
    <row r="24" spans="1:57" ht="14.25" customHeight="1" x14ac:dyDescent="0.2">
      <c r="A24" s="57">
        <v>21</v>
      </c>
      <c r="B24" s="150"/>
      <c r="C24" s="152"/>
      <c r="D24" s="77" t="str">
        <f>IF('Bilan élève composante français'!W$5=1,'Bilan élève composante français'!W$2,"")</f>
        <v/>
      </c>
      <c r="E24" s="78" t="str">
        <f>IF('Bilan élève composante français'!W$5=2,'Bilan élève composante français'!W$2,"")</f>
        <v/>
      </c>
      <c r="F24" s="78" t="str">
        <f>IF('Bilan élève composante français'!W$5=3,'Bilan élève composante français'!W$2,"")</f>
        <v/>
      </c>
      <c r="G24" s="78" t="str">
        <f>IF('Bilan élève composante français'!W$5=4,'Bilan élève composante français'!W$2,"")</f>
        <v/>
      </c>
      <c r="H24" s="148"/>
      <c r="I24" s="78" t="str">
        <f>IF('Bilan élève composante français'!W$7=1,'Bilan élève composante français'!W$2,"")</f>
        <v/>
      </c>
      <c r="J24" s="78" t="str">
        <f>IF('Bilan élève composante français'!W$7=2,'Bilan élève composante français'!W$2,"")</f>
        <v/>
      </c>
      <c r="K24" s="78" t="str">
        <f>IF('Bilan élève composante français'!W$7=3,'Bilan élève composante français'!W$2,"")</f>
        <v/>
      </c>
      <c r="L24" s="78" t="str">
        <f>IF('Bilan élève composante français'!W$7=4,'Bilan élève composante français'!W$2,"")</f>
        <v/>
      </c>
      <c r="M24" s="160"/>
      <c r="N24" s="78" t="str">
        <f>IF('Bilan élève composante français'!W$5=9,'Bilan élève composante français'!W$2,"")</f>
        <v/>
      </c>
      <c r="O24" s="78" t="str">
        <f>IF('Bilan élève composante français'!W$9=2,'Bilan élève composante français'!W$2,"")</f>
        <v/>
      </c>
      <c r="P24" s="78" t="str">
        <f>IF('Bilan élève composante français'!W$9=3,'Bilan élève composante français'!W$2,"")</f>
        <v/>
      </c>
      <c r="Q24" s="78" t="str">
        <f>IF('Bilan élève composante français'!W$9=4,'Bilan élève composante français'!W$2,"")</f>
        <v/>
      </c>
      <c r="R24" s="166"/>
      <c r="S24" s="78" t="str">
        <f>IF('Bilan élève composante français'!W$10=1,'Bilan élève composante français'!W$2,"")</f>
        <v/>
      </c>
      <c r="T24" s="78" t="str">
        <f>IF('Bilan élève composante français'!W$10=2,'Bilan élève composante français'!W$2,"")</f>
        <v/>
      </c>
      <c r="U24" s="78" t="str">
        <f>IF('Bilan élève composante français'!W$10=3,'Bilan élève composante français'!W$2,"")</f>
        <v/>
      </c>
      <c r="V24" s="78" t="str">
        <f>IF('Bilan élève composante français'!W$10=4,'Bilan élève composante français'!W$2,"")</f>
        <v/>
      </c>
      <c r="W24" s="148"/>
      <c r="X24" s="78" t="str">
        <f>IF('Bilan élève composante français'!W$12=1,'Bilan élève composante français'!W$2,"")</f>
        <v/>
      </c>
      <c r="Y24" s="78" t="str">
        <f>IF('Bilan élève composante français'!W$12=2,'Bilan élève composante français'!W$2,"")</f>
        <v/>
      </c>
      <c r="Z24" s="78" t="str">
        <f>IF('Bilan élève composante français'!W$12=3,'Bilan élève composante français'!W$2,"")</f>
        <v/>
      </c>
      <c r="AA24" s="78" t="str">
        <f>IF('Bilan élève composante français'!W$12=4,'Bilan élève composante français'!W$2,"")</f>
        <v/>
      </c>
      <c r="AB24" s="148"/>
      <c r="AC24" s="77" t="str">
        <f>IF('Bilan élève composante français'!W$14=1,'Bilan élève composante français'!W$2,"")</f>
        <v/>
      </c>
      <c r="AD24" s="77" t="str">
        <f>IF('Bilan élève composante français'!W$14=2,'Bilan élève composante français'!W$2,"")</f>
        <v/>
      </c>
      <c r="AE24" s="77" t="str">
        <f>IF('Bilan élève composante français'!W$14=3,'Bilan élève composante français'!W$2,"")</f>
        <v/>
      </c>
      <c r="AF24" s="77" t="str">
        <f>IF('Bilan élève composante français'!W$14=4,'Bilan élève composante français'!W$2,"")</f>
        <v/>
      </c>
      <c r="AG24" s="166"/>
      <c r="AH24" s="77" t="str">
        <f>IF('Bilan élève composante français'!W$15=1,'Bilan élève composante français'!W$2,"")</f>
        <v/>
      </c>
      <c r="AI24" s="77" t="str">
        <f>IF('Bilan élève composante français'!W$15=2,'Bilan élève composante français'!W$2,"")</f>
        <v/>
      </c>
      <c r="AJ24" s="77" t="str">
        <f>IF('Bilan élève composante français'!W$15=3,'Bilan élève composante français'!W$2,"")</f>
        <v/>
      </c>
      <c r="AK24" s="77" t="str">
        <f>IF('Bilan élève composante français'!W$15=4,'Bilan élève composante français'!W$2,"")</f>
        <v/>
      </c>
      <c r="AL24" s="148"/>
      <c r="AM24" s="77" t="str">
        <f>IF('Bilan élève composante français'!W$17=1,'Bilan élève composante français'!W$2,"")</f>
        <v/>
      </c>
      <c r="AN24" s="77" t="str">
        <f>IF('Bilan élève composante français'!W$17=2,'Bilan élève composante français'!W$2,"")</f>
        <v/>
      </c>
      <c r="AO24" s="77" t="str">
        <f>IF('Bilan élève composante français'!W$17=3,'Bilan élève composante français'!W$2,"")</f>
        <v/>
      </c>
      <c r="AP24" s="77" t="str">
        <f>IF('Bilan élève composante français'!W$17=4,'Bilan élève composante français'!W$2,"")</f>
        <v/>
      </c>
      <c r="AQ24" s="166"/>
      <c r="AR24" s="77" t="str">
        <f>IF('Bilan élève composante français'!W$18=1,'Bilan élève composante français'!W$2,"")</f>
        <v/>
      </c>
      <c r="AS24" s="77" t="str">
        <f>IF('Bilan élève composante français'!W$18=2,'Bilan élève composante français'!W$2,"")</f>
        <v/>
      </c>
      <c r="AT24" s="77" t="str">
        <f>IF('Bilan élève composante français'!W$18=3,'Bilan élève composante français'!W$2,"")</f>
        <v/>
      </c>
      <c r="AU24" s="77" t="str">
        <f>IF('Bilan élève composante français'!W$18=4,'Bilan élève composante français'!W$2,"")</f>
        <v/>
      </c>
      <c r="AV24" s="148"/>
      <c r="AW24" s="77" t="str">
        <f>IF('Bilan élève composante français'!W$20=1,'Bilan élève composante français'!W$2,"")</f>
        <v/>
      </c>
      <c r="AX24" s="77" t="str">
        <f>IF('Bilan élève composante français'!W$20=2,'Bilan élève composante français'!W$2,"")</f>
        <v/>
      </c>
      <c r="AY24" s="77" t="str">
        <f>IF('Bilan élève composante français'!W$20=3,'Bilan élève composante français'!W$2,"")</f>
        <v/>
      </c>
      <c r="AZ24" s="77" t="str">
        <f>IF('Bilan élève composante français'!W$20=4,'Bilan élève composante français'!W$2,"")</f>
        <v/>
      </c>
      <c r="BA24" s="166"/>
      <c r="BB24" s="77" t="str">
        <f>IF('Bilan élève composante français'!W$21=1,'Bilan élève composante français'!W$2,"")</f>
        <v/>
      </c>
      <c r="BC24" s="77" t="str">
        <f>IF('Bilan élève composante français'!W$21=2,'Bilan élève composante français'!W$2,"")</f>
        <v/>
      </c>
      <c r="BD24" s="77" t="str">
        <f>IF('Bilan élève composante français'!W$21=3,'Bilan élève composante français'!W$2,"")</f>
        <v/>
      </c>
      <c r="BE24" s="77" t="str">
        <f>IF('Bilan élève composante français'!W$21=4,'Bilan élève composante français'!W$2,"")</f>
        <v/>
      </c>
    </row>
    <row r="25" spans="1:57" ht="14.25" customHeight="1" x14ac:dyDescent="0.2">
      <c r="A25" s="57">
        <v>22</v>
      </c>
      <c r="B25" s="150"/>
      <c r="C25" s="152"/>
      <c r="D25" s="77" t="str">
        <f>IF('Bilan élève composante français'!X$5=1,'Bilan élève composante français'!X$2,"")</f>
        <v/>
      </c>
      <c r="E25" s="78" t="str">
        <f>IF('Bilan élève composante français'!X$5=2,'Bilan élève composante français'!X$2,"")</f>
        <v/>
      </c>
      <c r="F25" s="78" t="str">
        <f>IF('Bilan élève composante français'!X$5=3,'Bilan élève composante français'!X$2,"")</f>
        <v/>
      </c>
      <c r="G25" s="78" t="str">
        <f>IF('Bilan élève composante français'!X$5=4,'Bilan élève composante français'!X$2,"")</f>
        <v/>
      </c>
      <c r="H25" s="148"/>
      <c r="I25" s="78" t="str">
        <f>IF('Bilan élève composante français'!X$7=1,'Bilan élève composante français'!X$2,"")</f>
        <v/>
      </c>
      <c r="J25" s="78" t="str">
        <f>IF('Bilan élève composante français'!X$7=2,'Bilan élève composante français'!X$2,"")</f>
        <v/>
      </c>
      <c r="K25" s="78" t="str">
        <f>IF('Bilan élève composante français'!X$7=3,'Bilan élève composante français'!X$2,"")</f>
        <v/>
      </c>
      <c r="L25" s="78" t="str">
        <f>IF('Bilan élève composante français'!X$7=4,'Bilan élève composante français'!X$2,"")</f>
        <v/>
      </c>
      <c r="M25" s="160"/>
      <c r="N25" s="78" t="str">
        <f>IF('Bilan élève composante français'!X$5=9,'Bilan élève composante français'!X$2,"")</f>
        <v/>
      </c>
      <c r="O25" s="78" t="str">
        <f>IF('Bilan élève composante français'!X$9=2,'Bilan élève composante français'!X$2,"")</f>
        <v/>
      </c>
      <c r="P25" s="78" t="str">
        <f>IF('Bilan élève composante français'!X$9=3,'Bilan élève composante français'!X$2,"")</f>
        <v/>
      </c>
      <c r="Q25" s="78" t="str">
        <f>IF('Bilan élève composante français'!X$9=4,'Bilan élève composante français'!X$2,"")</f>
        <v/>
      </c>
      <c r="R25" s="166"/>
      <c r="S25" s="78" t="str">
        <f>IF('Bilan élève composante français'!X$10=1,'Bilan élève composante français'!X$2,"")</f>
        <v/>
      </c>
      <c r="T25" s="78" t="str">
        <f>IF('Bilan élève composante français'!X$10=2,'Bilan élève composante français'!X$2,"")</f>
        <v/>
      </c>
      <c r="U25" s="78" t="str">
        <f>IF('Bilan élève composante français'!X$10=3,'Bilan élève composante français'!X$2,"")</f>
        <v/>
      </c>
      <c r="V25" s="78" t="str">
        <f>IF('Bilan élève composante français'!X$10=4,'Bilan élève composante français'!X$2,"")</f>
        <v/>
      </c>
      <c r="W25" s="148"/>
      <c r="X25" s="78" t="str">
        <f>IF('Bilan élève composante français'!X$12=1,'Bilan élève composante français'!X$2,"")</f>
        <v/>
      </c>
      <c r="Y25" s="78" t="str">
        <f>IF('Bilan élève composante français'!X$12=2,'Bilan élève composante français'!X$2,"")</f>
        <v/>
      </c>
      <c r="Z25" s="78" t="str">
        <f>IF('Bilan élève composante français'!X$12=3,'Bilan élève composante français'!X$2,"")</f>
        <v/>
      </c>
      <c r="AA25" s="78" t="str">
        <f>IF('Bilan élève composante français'!X$12=4,'Bilan élève composante français'!X$2,"")</f>
        <v/>
      </c>
      <c r="AB25" s="148"/>
      <c r="AC25" s="77" t="str">
        <f>IF('Bilan élève composante français'!X$14=1,'Bilan élève composante français'!X$2,"")</f>
        <v/>
      </c>
      <c r="AD25" s="77" t="str">
        <f>IF('Bilan élève composante français'!X$14=2,'Bilan élève composante français'!X$2,"")</f>
        <v/>
      </c>
      <c r="AE25" s="77" t="str">
        <f>IF('Bilan élève composante français'!X$14=3,'Bilan élève composante français'!X$2,"")</f>
        <v/>
      </c>
      <c r="AF25" s="77" t="str">
        <f>IF('Bilan élève composante français'!X$14=4,'Bilan élève composante français'!X$2,"")</f>
        <v/>
      </c>
      <c r="AG25" s="166"/>
      <c r="AH25" s="77" t="str">
        <f>IF('Bilan élève composante français'!X$15=1,'Bilan élève composante français'!X$2,"")</f>
        <v/>
      </c>
      <c r="AI25" s="77" t="str">
        <f>IF('Bilan élève composante français'!X$15=2,'Bilan élève composante français'!X$2,"")</f>
        <v/>
      </c>
      <c r="AJ25" s="77" t="str">
        <f>IF('Bilan élève composante français'!X$15=3,'Bilan élève composante français'!X$2,"")</f>
        <v/>
      </c>
      <c r="AK25" s="77" t="str">
        <f>IF('Bilan élève composante français'!X$15=4,'Bilan élève composante français'!X$2,"")</f>
        <v/>
      </c>
      <c r="AL25" s="148"/>
      <c r="AM25" s="77" t="str">
        <f>IF('Bilan élève composante français'!X$17=1,'Bilan élève composante français'!X$2,"")</f>
        <v/>
      </c>
      <c r="AN25" s="77" t="str">
        <f>IF('Bilan élève composante français'!X$17=2,'Bilan élève composante français'!X$2,"")</f>
        <v/>
      </c>
      <c r="AO25" s="77" t="str">
        <f>IF('Bilan élève composante français'!X$17=3,'Bilan élève composante français'!X$2,"")</f>
        <v/>
      </c>
      <c r="AP25" s="77" t="str">
        <f>IF('Bilan élève composante français'!X$17=4,'Bilan élève composante français'!X$2,"")</f>
        <v/>
      </c>
      <c r="AQ25" s="166"/>
      <c r="AR25" s="77" t="str">
        <f>IF('Bilan élève composante français'!X$18=1,'Bilan élève composante français'!X$2,"")</f>
        <v/>
      </c>
      <c r="AS25" s="77" t="str">
        <f>IF('Bilan élève composante français'!X$18=2,'Bilan élève composante français'!X$2,"")</f>
        <v/>
      </c>
      <c r="AT25" s="77" t="str">
        <f>IF('Bilan élève composante français'!X$18=3,'Bilan élève composante français'!X$2,"")</f>
        <v/>
      </c>
      <c r="AU25" s="77" t="str">
        <f>IF('Bilan élève composante français'!X$18=4,'Bilan élève composante français'!X$2,"")</f>
        <v/>
      </c>
      <c r="AV25" s="148"/>
      <c r="AW25" s="77" t="str">
        <f>IF('Bilan élève composante français'!X$20=1,'Bilan élève composante français'!X$2,"")</f>
        <v/>
      </c>
      <c r="AX25" s="77" t="str">
        <f>IF('Bilan élève composante français'!X$20=2,'Bilan élève composante français'!X$2,"")</f>
        <v/>
      </c>
      <c r="AY25" s="77" t="str">
        <f>IF('Bilan élève composante français'!X$20=3,'Bilan élève composante français'!X$2,"")</f>
        <v/>
      </c>
      <c r="AZ25" s="77" t="str">
        <f>IF('Bilan élève composante français'!X$20=4,'Bilan élève composante français'!X$2,"")</f>
        <v/>
      </c>
      <c r="BA25" s="166"/>
      <c r="BB25" s="77" t="str">
        <f>IF('Bilan élève composante français'!X$21=1,'Bilan élève composante français'!X$2,"")</f>
        <v/>
      </c>
      <c r="BC25" s="77" t="str">
        <f>IF('Bilan élève composante français'!X$21=2,'Bilan élève composante français'!X$2,"")</f>
        <v/>
      </c>
      <c r="BD25" s="77" t="str">
        <f>IF('Bilan élève composante français'!X$21=3,'Bilan élève composante français'!X$2,"")</f>
        <v/>
      </c>
      <c r="BE25" s="77" t="str">
        <f>IF('Bilan élève composante français'!X$21=4,'Bilan élève composante français'!X$2,"")</f>
        <v/>
      </c>
    </row>
    <row r="26" spans="1:57" ht="14.25" customHeight="1" x14ac:dyDescent="0.2">
      <c r="A26" s="57">
        <v>23</v>
      </c>
      <c r="B26" s="150"/>
      <c r="C26" s="152"/>
      <c r="D26" s="77" t="str">
        <f>IF('Bilan élève composante français'!Y$5=1,'Bilan élève composante français'!Y$2,"")</f>
        <v/>
      </c>
      <c r="E26" s="78" t="str">
        <f>IF('Bilan élève composante français'!Y$5=2,'Bilan élève composante français'!Y$2,"")</f>
        <v/>
      </c>
      <c r="F26" s="78" t="str">
        <f>IF('Bilan élève composante français'!Y$5=3,'Bilan élève composante français'!Y$2,"")</f>
        <v/>
      </c>
      <c r="G26" s="78" t="str">
        <f>IF('Bilan élève composante français'!Y$5=4,'Bilan élève composante français'!Y$2,"")</f>
        <v/>
      </c>
      <c r="H26" s="148"/>
      <c r="I26" s="78" t="str">
        <f>IF('Bilan élève composante français'!Y$7=1,'Bilan élève composante français'!Y$2,"")</f>
        <v/>
      </c>
      <c r="J26" s="78" t="str">
        <f>IF('Bilan élève composante français'!Y$7=2,'Bilan élève composante français'!Y$2,"")</f>
        <v/>
      </c>
      <c r="K26" s="78" t="str">
        <f>IF('Bilan élève composante français'!Y$7=3,'Bilan élève composante français'!Y$2,"")</f>
        <v/>
      </c>
      <c r="L26" s="78" t="str">
        <f>IF('Bilan élève composante français'!Y$7=4,'Bilan élève composante français'!Y$2,"")</f>
        <v/>
      </c>
      <c r="M26" s="160"/>
      <c r="N26" s="78" t="str">
        <f>IF('Bilan élève composante français'!Y$5=9,'Bilan élève composante français'!Y$2,"")</f>
        <v/>
      </c>
      <c r="O26" s="78" t="str">
        <f>IF('Bilan élève composante français'!Y$9=2,'Bilan élève composante français'!Y$2,"")</f>
        <v/>
      </c>
      <c r="P26" s="78" t="str">
        <f>IF('Bilan élève composante français'!Y$9=3,'Bilan élève composante français'!Y$2,"")</f>
        <v/>
      </c>
      <c r="Q26" s="78" t="str">
        <f>IF('Bilan élève composante français'!Y$9=4,'Bilan élève composante français'!Y$2,"")</f>
        <v/>
      </c>
      <c r="R26" s="166"/>
      <c r="S26" s="78" t="str">
        <f>IF('Bilan élève composante français'!Y$10=1,'Bilan élève composante français'!Y$2,"")</f>
        <v/>
      </c>
      <c r="T26" s="78" t="str">
        <f>IF('Bilan élève composante français'!Y$10=2,'Bilan élève composante français'!Y$2,"")</f>
        <v/>
      </c>
      <c r="U26" s="78" t="str">
        <f>IF('Bilan élève composante français'!Y$10=3,'Bilan élève composante français'!Y$2,"")</f>
        <v/>
      </c>
      <c r="V26" s="78" t="str">
        <f>IF('Bilan élève composante français'!Y$10=4,'Bilan élève composante français'!Y$2,"")</f>
        <v/>
      </c>
      <c r="W26" s="148"/>
      <c r="X26" s="78" t="str">
        <f>IF('Bilan élève composante français'!Y$12=1,'Bilan élève composante français'!Y$2,"")</f>
        <v/>
      </c>
      <c r="Y26" s="78" t="str">
        <f>IF('Bilan élève composante français'!Y$12=2,'Bilan élève composante français'!Y$2,"")</f>
        <v/>
      </c>
      <c r="Z26" s="78" t="str">
        <f>IF('Bilan élève composante français'!Y$12=3,'Bilan élève composante français'!Y$2,"")</f>
        <v/>
      </c>
      <c r="AA26" s="78" t="str">
        <f>IF('Bilan élève composante français'!Y$12=4,'Bilan élève composante français'!Y$2,"")</f>
        <v/>
      </c>
      <c r="AB26" s="148"/>
      <c r="AC26" s="77" t="str">
        <f>IF('Bilan élève composante français'!Y$14=1,'Bilan élève composante français'!Y$2,"")</f>
        <v/>
      </c>
      <c r="AD26" s="77" t="str">
        <f>IF('Bilan élève composante français'!Y$14=2,'Bilan élève composante français'!Y$2,"")</f>
        <v/>
      </c>
      <c r="AE26" s="77" t="str">
        <f>IF('Bilan élève composante français'!Y$14=3,'Bilan élève composante français'!Y$2,"")</f>
        <v/>
      </c>
      <c r="AF26" s="77" t="str">
        <f>IF('Bilan élève composante français'!Y$14=4,'Bilan élève composante français'!Y$2,"")</f>
        <v/>
      </c>
      <c r="AG26" s="166"/>
      <c r="AH26" s="77" t="str">
        <f>IF('Bilan élève composante français'!Y$15=1,'Bilan élève composante français'!Y$2,"")</f>
        <v/>
      </c>
      <c r="AI26" s="77" t="str">
        <f>IF('Bilan élève composante français'!Y$15=2,'Bilan élève composante français'!Y$2,"")</f>
        <v/>
      </c>
      <c r="AJ26" s="77" t="str">
        <f>IF('Bilan élève composante français'!Y$15=3,'Bilan élève composante français'!Y$2,"")</f>
        <v/>
      </c>
      <c r="AK26" s="77" t="str">
        <f>IF('Bilan élève composante français'!Y$15=4,'Bilan élève composante français'!Y$2,"")</f>
        <v/>
      </c>
      <c r="AL26" s="148"/>
      <c r="AM26" s="77" t="str">
        <f>IF('Bilan élève composante français'!Y$17=1,'Bilan élève composante français'!Y$2,"")</f>
        <v/>
      </c>
      <c r="AN26" s="77" t="str">
        <f>IF('Bilan élève composante français'!Y$17=2,'Bilan élève composante français'!Y$2,"")</f>
        <v/>
      </c>
      <c r="AO26" s="77" t="str">
        <f>IF('Bilan élève composante français'!Y$17=3,'Bilan élève composante français'!Y$2,"")</f>
        <v/>
      </c>
      <c r="AP26" s="77" t="str">
        <f>IF('Bilan élève composante français'!Y$17=4,'Bilan élève composante français'!Y$2,"")</f>
        <v/>
      </c>
      <c r="AQ26" s="166"/>
      <c r="AR26" s="77" t="str">
        <f>IF('Bilan élève composante français'!Y$18=1,'Bilan élève composante français'!Y$2,"")</f>
        <v/>
      </c>
      <c r="AS26" s="77" t="str">
        <f>IF('Bilan élève composante français'!Y$18=2,'Bilan élève composante français'!Y$2,"")</f>
        <v/>
      </c>
      <c r="AT26" s="77" t="str">
        <f>IF('Bilan élève composante français'!Y$18=3,'Bilan élève composante français'!Y$2,"")</f>
        <v/>
      </c>
      <c r="AU26" s="77" t="str">
        <f>IF('Bilan élève composante français'!Y$18=4,'Bilan élève composante français'!Y$2,"")</f>
        <v/>
      </c>
      <c r="AV26" s="148"/>
      <c r="AW26" s="77" t="str">
        <f>IF('Bilan élève composante français'!Y$20=1,'Bilan élève composante français'!Y$2,"")</f>
        <v/>
      </c>
      <c r="AX26" s="77" t="str">
        <f>IF('Bilan élève composante français'!Y$20=2,'Bilan élève composante français'!Y$2,"")</f>
        <v/>
      </c>
      <c r="AY26" s="77" t="str">
        <f>IF('Bilan élève composante français'!Y$20=3,'Bilan élève composante français'!Y$2,"")</f>
        <v/>
      </c>
      <c r="AZ26" s="77" t="str">
        <f>IF('Bilan élève composante français'!Y$20=4,'Bilan élève composante français'!Y$2,"")</f>
        <v/>
      </c>
      <c r="BA26" s="166"/>
      <c r="BB26" s="77" t="str">
        <f>IF('Bilan élève composante français'!Y$21=1,'Bilan élève composante français'!Y$2,"")</f>
        <v/>
      </c>
      <c r="BC26" s="77" t="str">
        <f>IF('Bilan élève composante français'!Y$21=2,'Bilan élève composante français'!Y$2,"")</f>
        <v/>
      </c>
      <c r="BD26" s="77" t="str">
        <f>IF('Bilan élève composante français'!Y$21=3,'Bilan élève composante français'!Y$2,"")</f>
        <v/>
      </c>
      <c r="BE26" s="77" t="str">
        <f>IF('Bilan élève composante français'!Y$21=4,'Bilan élève composante français'!Y$2,"")</f>
        <v/>
      </c>
    </row>
    <row r="27" spans="1:57" ht="14.25" customHeight="1" x14ac:dyDescent="0.2">
      <c r="A27" s="57">
        <v>24</v>
      </c>
      <c r="B27" s="150"/>
      <c r="C27" s="152"/>
      <c r="D27" s="77" t="str">
        <f>IF('Bilan élève composante français'!Z$5=1,'Bilan élève composante français'!Z$2,"")</f>
        <v/>
      </c>
      <c r="E27" s="78" t="str">
        <f>IF('Bilan élève composante français'!Z$5=2,'Bilan élève composante français'!Z$2,"")</f>
        <v/>
      </c>
      <c r="F27" s="78" t="str">
        <f>IF('Bilan élève composante français'!Z$5=3,'Bilan élève composante français'!Z$2,"")</f>
        <v/>
      </c>
      <c r="G27" s="78" t="str">
        <f>IF('Bilan élève composante français'!Z$5=4,'Bilan élève composante français'!Z$2,"")</f>
        <v/>
      </c>
      <c r="H27" s="148"/>
      <c r="I27" s="78" t="str">
        <f>IF('Bilan élève composante français'!Z$7=1,'Bilan élève composante français'!Z$2,"")</f>
        <v/>
      </c>
      <c r="J27" s="78" t="str">
        <f>IF('Bilan élève composante français'!Z$7=2,'Bilan élève composante français'!Z$2,"")</f>
        <v/>
      </c>
      <c r="K27" s="78" t="str">
        <f>IF('Bilan élève composante français'!Z$7=3,'Bilan élève composante français'!Z$2,"")</f>
        <v/>
      </c>
      <c r="L27" s="78" t="str">
        <f>IF('Bilan élève composante français'!Z$7=4,'Bilan élève composante français'!Z$2,"")</f>
        <v/>
      </c>
      <c r="M27" s="160"/>
      <c r="N27" s="78" t="str">
        <f>IF('Bilan élève composante français'!Z$5=9,'Bilan élève composante français'!Z$2,"")</f>
        <v/>
      </c>
      <c r="O27" s="78" t="str">
        <f>IF('Bilan élève composante français'!Z$9=2,'Bilan élève composante français'!Z$2,"")</f>
        <v/>
      </c>
      <c r="P27" s="78" t="str">
        <f>IF('Bilan élève composante français'!Z$9=3,'Bilan élève composante français'!Z$2,"")</f>
        <v/>
      </c>
      <c r="Q27" s="78" t="str">
        <f>IF('Bilan élève composante français'!Z$9=4,'Bilan élève composante français'!Z$2,"")</f>
        <v/>
      </c>
      <c r="R27" s="166"/>
      <c r="S27" s="78" t="str">
        <f>IF('Bilan élève composante français'!Z$10=1,'Bilan élève composante français'!Z$2,"")</f>
        <v/>
      </c>
      <c r="T27" s="78" t="str">
        <f>IF('Bilan élève composante français'!Z$10=2,'Bilan élève composante français'!Z$2,"")</f>
        <v/>
      </c>
      <c r="U27" s="78" t="str">
        <f>IF('Bilan élève composante français'!Z$10=3,'Bilan élève composante français'!Z$2,"")</f>
        <v/>
      </c>
      <c r="V27" s="78" t="str">
        <f>IF('Bilan élève composante français'!Z$10=4,'Bilan élève composante français'!Z$2,"")</f>
        <v/>
      </c>
      <c r="W27" s="148"/>
      <c r="X27" s="78" t="str">
        <f>IF('Bilan élève composante français'!Z$12=1,'Bilan élève composante français'!Z$2,"")</f>
        <v/>
      </c>
      <c r="Y27" s="78" t="str">
        <f>IF('Bilan élève composante français'!Z$12=2,'Bilan élève composante français'!Z$2,"")</f>
        <v/>
      </c>
      <c r="Z27" s="78" t="str">
        <f>IF('Bilan élève composante français'!Z$12=3,'Bilan élève composante français'!Z$2,"")</f>
        <v/>
      </c>
      <c r="AA27" s="78" t="str">
        <f>IF('Bilan élève composante français'!Z$12=4,'Bilan élève composante français'!Z$2,"")</f>
        <v/>
      </c>
      <c r="AB27" s="148"/>
      <c r="AC27" s="77" t="str">
        <f>IF('Bilan élève composante français'!Z$14=1,'Bilan élève composante français'!Z$2,"")</f>
        <v/>
      </c>
      <c r="AD27" s="77" t="str">
        <f>IF('Bilan élève composante français'!Z$14=2,'Bilan élève composante français'!Z$2,"")</f>
        <v/>
      </c>
      <c r="AE27" s="77" t="str">
        <f>IF('Bilan élève composante français'!Z$14=3,'Bilan élève composante français'!Z$2,"")</f>
        <v/>
      </c>
      <c r="AF27" s="77" t="str">
        <f>IF('Bilan élève composante français'!Z$14=4,'Bilan élève composante français'!Z$2,"")</f>
        <v/>
      </c>
      <c r="AG27" s="166"/>
      <c r="AH27" s="77" t="str">
        <f>IF('Bilan élève composante français'!Z$15=1,'Bilan élève composante français'!Z$2,"")</f>
        <v/>
      </c>
      <c r="AI27" s="77" t="str">
        <f>IF('Bilan élève composante français'!Z$15=2,'Bilan élève composante français'!Z$2,"")</f>
        <v/>
      </c>
      <c r="AJ27" s="77" t="str">
        <f>IF('Bilan élève composante français'!Z$15=3,'Bilan élève composante français'!Z$2,"")</f>
        <v/>
      </c>
      <c r="AK27" s="77" t="str">
        <f>IF('Bilan élève composante français'!Z$15=4,'Bilan élève composante français'!Z$2,"")</f>
        <v/>
      </c>
      <c r="AL27" s="148"/>
      <c r="AM27" s="77" t="str">
        <f>IF('Bilan élève composante français'!Z$17=1,'Bilan élève composante français'!Z$2,"")</f>
        <v/>
      </c>
      <c r="AN27" s="77" t="str">
        <f>IF('Bilan élève composante français'!Z$17=2,'Bilan élève composante français'!Z$2,"")</f>
        <v/>
      </c>
      <c r="AO27" s="77" t="str">
        <f>IF('Bilan élève composante français'!Z$17=3,'Bilan élève composante français'!Z$2,"")</f>
        <v/>
      </c>
      <c r="AP27" s="77" t="str">
        <f>IF('Bilan élève composante français'!Z$17=4,'Bilan élève composante français'!Z$2,"")</f>
        <v/>
      </c>
      <c r="AQ27" s="166"/>
      <c r="AR27" s="77" t="str">
        <f>IF('Bilan élève composante français'!Z$18=1,'Bilan élève composante français'!Z$2,"")</f>
        <v/>
      </c>
      <c r="AS27" s="77" t="str">
        <f>IF('Bilan élève composante français'!Z$18=2,'Bilan élève composante français'!Z$2,"")</f>
        <v/>
      </c>
      <c r="AT27" s="77" t="str">
        <f>IF('Bilan élève composante français'!Z$18=3,'Bilan élève composante français'!Z$2,"")</f>
        <v/>
      </c>
      <c r="AU27" s="77" t="str">
        <f>IF('Bilan élève composante français'!Z$18=4,'Bilan élève composante français'!Z$2,"")</f>
        <v/>
      </c>
      <c r="AV27" s="148"/>
      <c r="AW27" s="77" t="str">
        <f>IF('Bilan élève composante français'!Z$20=1,'Bilan élève composante français'!Z$2,"")</f>
        <v/>
      </c>
      <c r="AX27" s="77" t="str">
        <f>IF('Bilan élève composante français'!Z$20=2,'Bilan élève composante français'!Z$2,"")</f>
        <v/>
      </c>
      <c r="AY27" s="77" t="str">
        <f>IF('Bilan élève composante français'!Z$20=3,'Bilan élève composante français'!Z$2,"")</f>
        <v/>
      </c>
      <c r="AZ27" s="77" t="str">
        <f>IF('Bilan élève composante français'!Z$20=4,'Bilan élève composante français'!Z$2,"")</f>
        <v/>
      </c>
      <c r="BA27" s="166"/>
      <c r="BB27" s="77" t="str">
        <f>IF('Bilan élève composante français'!Z$21=1,'Bilan élève composante français'!Z$2,"")</f>
        <v/>
      </c>
      <c r="BC27" s="77" t="str">
        <f>IF('Bilan élève composante français'!Z$21=2,'Bilan élève composante français'!Z$2,"")</f>
        <v/>
      </c>
      <c r="BD27" s="77" t="str">
        <f>IF('Bilan élève composante français'!Z$21=3,'Bilan élève composante français'!Z$2,"")</f>
        <v/>
      </c>
      <c r="BE27" s="77" t="str">
        <f>IF('Bilan élève composante français'!Z$21=4,'Bilan élève composante français'!Z$2,"")</f>
        <v/>
      </c>
    </row>
    <row r="28" spans="1:57" ht="14.25" customHeight="1" x14ac:dyDescent="0.2">
      <c r="A28" s="57">
        <v>25</v>
      </c>
      <c r="B28" s="150"/>
      <c r="C28" s="152"/>
      <c r="D28" s="77" t="str">
        <f>IF('Bilan élève composante français'!AA$5=1,'Bilan élève composante français'!AA$2,"")</f>
        <v/>
      </c>
      <c r="E28" s="78" t="str">
        <f>IF('Bilan élève composante français'!AA$5=2,'Bilan élève composante français'!AA$2,"")</f>
        <v/>
      </c>
      <c r="F28" s="78" t="str">
        <f>IF('Bilan élève composante français'!AA$5=3,'Bilan élève composante français'!AA$2,"")</f>
        <v/>
      </c>
      <c r="G28" s="78" t="str">
        <f>IF('Bilan élève composante français'!AA$5=4,'Bilan élève composante français'!AA$2,"")</f>
        <v/>
      </c>
      <c r="H28" s="148"/>
      <c r="I28" s="78" t="str">
        <f>IF('Bilan élève composante français'!AA$7=1,'Bilan élève composante français'!AA$2,"")</f>
        <v/>
      </c>
      <c r="J28" s="78" t="str">
        <f>IF('Bilan élève composante français'!AA$7=2,'Bilan élève composante français'!AA$2,"")</f>
        <v/>
      </c>
      <c r="K28" s="78" t="str">
        <f>IF('Bilan élève composante français'!AA$7=3,'Bilan élève composante français'!AA$2,"")</f>
        <v/>
      </c>
      <c r="L28" s="78" t="str">
        <f>IF('Bilan élève composante français'!AA$7=4,'Bilan élève composante français'!AA$2,"")</f>
        <v/>
      </c>
      <c r="M28" s="160"/>
      <c r="N28" s="78" t="str">
        <f>IF('Bilan élève composante français'!AA$5=9,'Bilan élève composante français'!AA$2,"")</f>
        <v/>
      </c>
      <c r="O28" s="78" t="str">
        <f>IF('Bilan élève composante français'!AA$9=2,'Bilan élève composante français'!AA$2,"")</f>
        <v/>
      </c>
      <c r="P28" s="78" t="str">
        <f>IF('Bilan élève composante français'!AA$9=3,'Bilan élève composante français'!AA$2,"")</f>
        <v/>
      </c>
      <c r="Q28" s="78" t="str">
        <f>IF('Bilan élève composante français'!AA$9=4,'Bilan élève composante français'!AA$2,"")</f>
        <v/>
      </c>
      <c r="R28" s="166"/>
      <c r="S28" s="78" t="str">
        <f>IF('Bilan élève composante français'!AA$10=1,'Bilan élève composante français'!AA$2,"")</f>
        <v/>
      </c>
      <c r="T28" s="78" t="str">
        <f>IF('Bilan élève composante français'!AA$10=2,'Bilan élève composante français'!AA$2,"")</f>
        <v/>
      </c>
      <c r="U28" s="78" t="str">
        <f>IF('Bilan élève composante français'!AA$10=3,'Bilan élève composante français'!AA$2,"")</f>
        <v/>
      </c>
      <c r="V28" s="78" t="str">
        <f>IF('Bilan élève composante français'!AA$10=4,'Bilan élève composante français'!AA$2,"")</f>
        <v/>
      </c>
      <c r="W28" s="148"/>
      <c r="X28" s="78" t="str">
        <f>IF('Bilan élève composante français'!AA$12=1,'Bilan élève composante français'!AA$2,"")</f>
        <v/>
      </c>
      <c r="Y28" s="78" t="str">
        <f>IF('Bilan élève composante français'!AA$12=2,'Bilan élève composante français'!AA$2,"")</f>
        <v/>
      </c>
      <c r="Z28" s="78" t="str">
        <f>IF('Bilan élève composante français'!AA$12=3,'Bilan élève composante français'!AA$2,"")</f>
        <v/>
      </c>
      <c r="AA28" s="78" t="str">
        <f>IF('Bilan élève composante français'!AA$12=4,'Bilan élève composante français'!AA$2,"")</f>
        <v/>
      </c>
      <c r="AB28" s="148"/>
      <c r="AC28" s="77" t="str">
        <f>IF('Bilan élève composante français'!AA$14=1,'Bilan élève composante français'!AA$2,"")</f>
        <v/>
      </c>
      <c r="AD28" s="77" t="str">
        <f>IF('Bilan élève composante français'!AA$14=2,'Bilan élève composante français'!AA$2,"")</f>
        <v/>
      </c>
      <c r="AE28" s="77" t="str">
        <f>IF('Bilan élève composante français'!AA$14=3,'Bilan élève composante français'!AA$2,"")</f>
        <v/>
      </c>
      <c r="AF28" s="77" t="str">
        <f>IF('Bilan élève composante français'!AA$14=4,'Bilan élève composante français'!AA$2,"")</f>
        <v/>
      </c>
      <c r="AG28" s="166"/>
      <c r="AH28" s="77" t="str">
        <f>IF('Bilan élève composante français'!AA$15=1,'Bilan élève composante français'!AA$2,"")</f>
        <v/>
      </c>
      <c r="AI28" s="77" t="str">
        <f>IF('Bilan élève composante français'!AA$15=2,'Bilan élève composante français'!AA$2,"")</f>
        <v/>
      </c>
      <c r="AJ28" s="77" t="str">
        <f>IF('Bilan élève composante français'!AA$15=3,'Bilan élève composante français'!AA$2,"")</f>
        <v/>
      </c>
      <c r="AK28" s="77" t="str">
        <f>IF('Bilan élève composante français'!AA$15=4,'Bilan élève composante français'!AA$2,"")</f>
        <v/>
      </c>
      <c r="AL28" s="148"/>
      <c r="AM28" s="77" t="str">
        <f>IF('Bilan élève composante français'!AA$17=1,'Bilan élève composante français'!AA$2,"")</f>
        <v/>
      </c>
      <c r="AN28" s="77" t="str">
        <f>IF('Bilan élève composante français'!AA$17=2,'Bilan élève composante français'!AA$2,"")</f>
        <v/>
      </c>
      <c r="AO28" s="77" t="str">
        <f>IF('Bilan élève composante français'!AA$17=3,'Bilan élève composante français'!AA$2,"")</f>
        <v/>
      </c>
      <c r="AP28" s="77" t="str">
        <f>IF('Bilan élève composante français'!AA$17=4,'Bilan élève composante français'!AA$2,"")</f>
        <v/>
      </c>
      <c r="AQ28" s="166"/>
      <c r="AR28" s="77" t="str">
        <f>IF('Bilan élève composante français'!AA$18=1,'Bilan élève composante français'!AA$2,"")</f>
        <v/>
      </c>
      <c r="AS28" s="77" t="str">
        <f>IF('Bilan élève composante français'!AA$18=2,'Bilan élève composante français'!AA$2,"")</f>
        <v/>
      </c>
      <c r="AT28" s="77" t="str">
        <f>IF('Bilan élève composante français'!AA$18=3,'Bilan élève composante français'!AA$2,"")</f>
        <v/>
      </c>
      <c r="AU28" s="77" t="str">
        <f>IF('Bilan élève composante français'!AA$18=4,'Bilan élève composante français'!AA$2,"")</f>
        <v/>
      </c>
      <c r="AV28" s="148"/>
      <c r="AW28" s="77" t="str">
        <f>IF('Bilan élève composante français'!AA$20=1,'Bilan élève composante français'!AA$2,"")</f>
        <v/>
      </c>
      <c r="AX28" s="77" t="str">
        <f>IF('Bilan élève composante français'!AA$20=2,'Bilan élève composante français'!AA$2,"")</f>
        <v/>
      </c>
      <c r="AY28" s="77" t="str">
        <f>IF('Bilan élève composante français'!AA$20=3,'Bilan élève composante français'!AA$2,"")</f>
        <v/>
      </c>
      <c r="AZ28" s="77" t="str">
        <f>IF('Bilan élève composante français'!AA$20=4,'Bilan élève composante français'!AA$2,"")</f>
        <v/>
      </c>
      <c r="BA28" s="166"/>
      <c r="BB28" s="77" t="str">
        <f>IF('Bilan élève composante français'!AA$21=1,'Bilan élève composante français'!AA$2,"")</f>
        <v/>
      </c>
      <c r="BC28" s="77" t="str">
        <f>IF('Bilan élève composante français'!AA$21=2,'Bilan élève composante français'!AA$2,"")</f>
        <v/>
      </c>
      <c r="BD28" s="77" t="str">
        <f>IF('Bilan élève composante français'!AA$21=3,'Bilan élève composante français'!AA$2,"")</f>
        <v/>
      </c>
      <c r="BE28" s="77" t="str">
        <f>IF('Bilan élève composante français'!AA$21=4,'Bilan élève composante français'!AA$2,"")</f>
        <v/>
      </c>
    </row>
    <row r="29" spans="1:57" ht="14.25" customHeight="1" x14ac:dyDescent="0.2">
      <c r="A29" s="57">
        <v>26</v>
      </c>
      <c r="B29" s="150"/>
      <c r="C29" s="152"/>
      <c r="D29" s="77" t="str">
        <f>IF('Bilan élève composante français'!AB$5=1,'Bilan élève composante français'!AB$2,"")</f>
        <v/>
      </c>
      <c r="E29" s="78" t="str">
        <f>IF('Bilan élève composante français'!AB$5=2,'Bilan élève composante français'!AB$2,"")</f>
        <v/>
      </c>
      <c r="F29" s="78" t="str">
        <f>IF('Bilan élève composante français'!AB$5=3,'Bilan élève composante français'!AB$2,"")</f>
        <v/>
      </c>
      <c r="G29" s="78" t="str">
        <f>IF('Bilan élève composante français'!AB$5=4,'Bilan élève composante français'!AB$2,"")</f>
        <v/>
      </c>
      <c r="H29" s="148"/>
      <c r="I29" s="78" t="str">
        <f>IF('Bilan élève composante français'!AB$7=1,'Bilan élève composante français'!AB$2,"")</f>
        <v/>
      </c>
      <c r="J29" s="78" t="str">
        <f>IF('Bilan élève composante français'!AB$7=2,'Bilan élève composante français'!AB$2,"")</f>
        <v/>
      </c>
      <c r="K29" s="78" t="str">
        <f>IF('Bilan élève composante français'!AB$7=3,'Bilan élève composante français'!AB$2,"")</f>
        <v/>
      </c>
      <c r="L29" s="78" t="str">
        <f>IF('Bilan élève composante français'!AB$7=4,'Bilan élève composante français'!AB$2,"")</f>
        <v/>
      </c>
      <c r="M29" s="160"/>
      <c r="N29" s="78" t="str">
        <f>IF('Bilan élève composante français'!AB$5=9,'Bilan élève composante français'!AB$2,"")</f>
        <v/>
      </c>
      <c r="O29" s="78" t="str">
        <f>IF('Bilan élève composante français'!AB$9=2,'Bilan élève composante français'!AB$2,"")</f>
        <v/>
      </c>
      <c r="P29" s="78" t="str">
        <f>IF('Bilan élève composante français'!AB$9=3,'Bilan élève composante français'!AB$2,"")</f>
        <v/>
      </c>
      <c r="Q29" s="78" t="str">
        <f>IF('Bilan élève composante français'!AB$9=4,'Bilan élève composante français'!AB$2,"")</f>
        <v/>
      </c>
      <c r="R29" s="166"/>
      <c r="S29" s="78" t="str">
        <f>IF('Bilan élève composante français'!AB$10=1,'Bilan élève composante français'!AB$2,"")</f>
        <v/>
      </c>
      <c r="T29" s="78" t="str">
        <f>IF('Bilan élève composante français'!AB$10=2,'Bilan élève composante français'!AB$2,"")</f>
        <v/>
      </c>
      <c r="U29" s="78" t="str">
        <f>IF('Bilan élève composante français'!AB$10=3,'Bilan élève composante français'!AB$2,"")</f>
        <v/>
      </c>
      <c r="V29" s="78" t="str">
        <f>IF('Bilan élève composante français'!AB$10=4,'Bilan élève composante français'!AB$2,"")</f>
        <v/>
      </c>
      <c r="W29" s="148"/>
      <c r="X29" s="78" t="str">
        <f>IF('Bilan élève composante français'!AB$12=1,'Bilan élève composante français'!AB$2,"")</f>
        <v/>
      </c>
      <c r="Y29" s="78" t="str">
        <f>IF('Bilan élève composante français'!AB$12=2,'Bilan élève composante français'!AB$2,"")</f>
        <v/>
      </c>
      <c r="Z29" s="78" t="str">
        <f>IF('Bilan élève composante français'!AB$12=3,'Bilan élève composante français'!AB$2,"")</f>
        <v/>
      </c>
      <c r="AA29" s="78" t="str">
        <f>IF('Bilan élève composante français'!AB$12=4,'Bilan élève composante français'!AB$2,"")</f>
        <v/>
      </c>
      <c r="AB29" s="148"/>
      <c r="AC29" s="77" t="str">
        <f>IF('Bilan élève composante français'!AB$14=1,'Bilan élève composante français'!AB$2,"")</f>
        <v/>
      </c>
      <c r="AD29" s="77" t="str">
        <f>IF('Bilan élève composante français'!AB$14=2,'Bilan élève composante français'!AB$2,"")</f>
        <v/>
      </c>
      <c r="AE29" s="77" t="str">
        <f>IF('Bilan élève composante français'!AB$14=3,'Bilan élève composante français'!AB$2,"")</f>
        <v/>
      </c>
      <c r="AF29" s="77" t="str">
        <f>IF('Bilan élève composante français'!AB$14=4,'Bilan élève composante français'!AB$2,"")</f>
        <v/>
      </c>
      <c r="AG29" s="166"/>
      <c r="AH29" s="77" t="str">
        <f>IF('Bilan élève composante français'!AB$15=1,'Bilan élève composante français'!AB$2,"")</f>
        <v/>
      </c>
      <c r="AI29" s="77" t="str">
        <f>IF('Bilan élève composante français'!AB$15=2,'Bilan élève composante français'!AB$2,"")</f>
        <v/>
      </c>
      <c r="AJ29" s="77" t="str">
        <f>IF('Bilan élève composante français'!AB$15=3,'Bilan élève composante français'!AB$2,"")</f>
        <v/>
      </c>
      <c r="AK29" s="77" t="str">
        <f>IF('Bilan élève composante français'!AB$15=4,'Bilan élève composante français'!AB$2,"")</f>
        <v/>
      </c>
      <c r="AL29" s="148"/>
      <c r="AM29" s="77" t="str">
        <f>IF('Bilan élève composante français'!AB$17=1,'Bilan élève composante français'!AB$2,"")</f>
        <v/>
      </c>
      <c r="AN29" s="77" t="str">
        <f>IF('Bilan élève composante français'!AB$17=2,'Bilan élève composante français'!AB$2,"")</f>
        <v/>
      </c>
      <c r="AO29" s="77" t="str">
        <f>IF('Bilan élève composante français'!AB$17=3,'Bilan élève composante français'!AB$2,"")</f>
        <v/>
      </c>
      <c r="AP29" s="77" t="str">
        <f>IF('Bilan élève composante français'!AB$17=4,'Bilan élève composante français'!AB$2,"")</f>
        <v/>
      </c>
      <c r="AQ29" s="166"/>
      <c r="AR29" s="77" t="str">
        <f>IF('Bilan élève composante français'!AB$18=1,'Bilan élève composante français'!AB$2,"")</f>
        <v/>
      </c>
      <c r="AS29" s="77" t="str">
        <f>IF('Bilan élève composante français'!AB$18=2,'Bilan élève composante français'!AB$2,"")</f>
        <v/>
      </c>
      <c r="AT29" s="77" t="str">
        <f>IF('Bilan élève composante français'!AB$18=3,'Bilan élève composante français'!AB$2,"")</f>
        <v/>
      </c>
      <c r="AU29" s="77" t="str">
        <f>IF('Bilan élève composante français'!AB$18=4,'Bilan élève composante français'!AB$2,"")</f>
        <v/>
      </c>
      <c r="AV29" s="148"/>
      <c r="AW29" s="77" t="str">
        <f>IF('Bilan élève composante français'!AB$20=1,'Bilan élève composante français'!AB$2,"")</f>
        <v/>
      </c>
      <c r="AX29" s="77" t="str">
        <f>IF('Bilan élève composante français'!AB$20=2,'Bilan élève composante français'!AB$2,"")</f>
        <v/>
      </c>
      <c r="AY29" s="77" t="str">
        <f>IF('Bilan élève composante français'!AB$20=3,'Bilan élève composante français'!AB$2,"")</f>
        <v/>
      </c>
      <c r="AZ29" s="77" t="str">
        <f>IF('Bilan élève composante français'!AB$20=4,'Bilan élève composante français'!AB$2,"")</f>
        <v/>
      </c>
      <c r="BA29" s="166"/>
      <c r="BB29" s="77" t="str">
        <f>IF('Bilan élève composante français'!AB$21=1,'Bilan élève composante français'!AB$2,"")</f>
        <v/>
      </c>
      <c r="BC29" s="77" t="str">
        <f>IF('Bilan élève composante français'!AB$21=2,'Bilan élève composante français'!AB$2,"")</f>
        <v/>
      </c>
      <c r="BD29" s="77" t="str">
        <f>IF('Bilan élève composante français'!AB$21=3,'Bilan élève composante français'!AB$2,"")</f>
        <v/>
      </c>
      <c r="BE29" s="77" t="str">
        <f>IF('Bilan élève composante français'!AB$21=4,'Bilan élève composante français'!AB$2,"")</f>
        <v/>
      </c>
    </row>
    <row r="30" spans="1:57" ht="14.25" customHeight="1" x14ac:dyDescent="0.2">
      <c r="A30" s="57">
        <v>27</v>
      </c>
      <c r="B30" s="150"/>
      <c r="C30" s="152"/>
      <c r="D30" s="77" t="str">
        <f>IF('Bilan élève composante français'!AC$5=1,'Bilan élève composante français'!AC$2,"")</f>
        <v/>
      </c>
      <c r="E30" s="78" t="str">
        <f>IF('Bilan élève composante français'!AC$5=2,'Bilan élève composante français'!AC$2,"")</f>
        <v/>
      </c>
      <c r="F30" s="78" t="str">
        <f>IF('Bilan élève composante français'!AC$5=3,'Bilan élève composante français'!AC$2,"")</f>
        <v/>
      </c>
      <c r="G30" s="78" t="str">
        <f>IF('Bilan élève composante français'!AC$5=4,'Bilan élève composante français'!AC$2,"")</f>
        <v/>
      </c>
      <c r="H30" s="148"/>
      <c r="I30" s="78" t="str">
        <f>IF('Bilan élève composante français'!AC$7=1,'Bilan élève composante français'!AC$2,"")</f>
        <v/>
      </c>
      <c r="J30" s="78" t="str">
        <f>IF('Bilan élève composante français'!AC$7=2,'Bilan élève composante français'!AC$2,"")</f>
        <v/>
      </c>
      <c r="K30" s="78" t="str">
        <f>IF('Bilan élève composante français'!AC$7=3,'Bilan élève composante français'!AC$2,"")</f>
        <v/>
      </c>
      <c r="L30" s="78" t="str">
        <f>IF('Bilan élève composante français'!AC$7=4,'Bilan élève composante français'!AC$2,"")</f>
        <v/>
      </c>
      <c r="M30" s="160"/>
      <c r="N30" s="78" t="str">
        <f>IF('Bilan élève composante français'!AC$5=9,'Bilan élève composante français'!AC$2,"")</f>
        <v/>
      </c>
      <c r="O30" s="78" t="str">
        <f>IF('Bilan élève composante français'!AC$9=2,'Bilan élève composante français'!AC$2,"")</f>
        <v/>
      </c>
      <c r="P30" s="78" t="str">
        <f>IF('Bilan élève composante français'!AC$9=3,'Bilan élève composante français'!AC$2,"")</f>
        <v/>
      </c>
      <c r="Q30" s="78" t="str">
        <f>IF('Bilan élève composante français'!AC$9=4,'Bilan élève composante français'!AC$2,"")</f>
        <v/>
      </c>
      <c r="R30" s="166"/>
      <c r="S30" s="78" t="str">
        <f>IF('Bilan élève composante français'!AC$10=1,'Bilan élève composante français'!AC$2,"")</f>
        <v/>
      </c>
      <c r="T30" s="78" t="str">
        <f>IF('Bilan élève composante français'!AC$10=2,'Bilan élève composante français'!AC$2,"")</f>
        <v/>
      </c>
      <c r="U30" s="78" t="str">
        <f>IF('Bilan élève composante français'!AC$10=3,'Bilan élève composante français'!AC$2,"")</f>
        <v/>
      </c>
      <c r="V30" s="78" t="str">
        <f>IF('Bilan élève composante français'!AC$10=4,'Bilan élève composante français'!AC$2,"")</f>
        <v/>
      </c>
      <c r="W30" s="148"/>
      <c r="X30" s="78" t="str">
        <f>IF('Bilan élève composante français'!AC$12=1,'Bilan élève composante français'!AC$2,"")</f>
        <v/>
      </c>
      <c r="Y30" s="78" t="str">
        <f>IF('Bilan élève composante français'!AC$12=2,'Bilan élève composante français'!AC$2,"")</f>
        <v/>
      </c>
      <c r="Z30" s="78" t="str">
        <f>IF('Bilan élève composante français'!AC$12=3,'Bilan élève composante français'!AC$2,"")</f>
        <v/>
      </c>
      <c r="AA30" s="78" t="str">
        <f>IF('Bilan élève composante français'!AC$12=4,'Bilan élève composante français'!AC$2,"")</f>
        <v/>
      </c>
      <c r="AB30" s="148"/>
      <c r="AC30" s="77" t="str">
        <f>IF('Bilan élève composante français'!AC$14=1,'Bilan élève composante français'!AC$2,"")</f>
        <v/>
      </c>
      <c r="AD30" s="77" t="str">
        <f>IF('Bilan élève composante français'!AC$14=2,'Bilan élève composante français'!AC$2,"")</f>
        <v/>
      </c>
      <c r="AE30" s="77" t="str">
        <f>IF('Bilan élève composante français'!AC$14=3,'Bilan élève composante français'!AC$2,"")</f>
        <v/>
      </c>
      <c r="AF30" s="77" t="str">
        <f>IF('Bilan élève composante français'!AC$14=4,'Bilan élève composante français'!AC$2,"")</f>
        <v/>
      </c>
      <c r="AG30" s="166"/>
      <c r="AH30" s="77" t="str">
        <f>IF('Bilan élève composante français'!AC$15=1,'Bilan élève composante français'!AC$2,"")</f>
        <v/>
      </c>
      <c r="AI30" s="77" t="str">
        <f>IF('Bilan élève composante français'!AC$15=2,'Bilan élève composante français'!AC$2,"")</f>
        <v/>
      </c>
      <c r="AJ30" s="77" t="str">
        <f>IF('Bilan élève composante français'!AC$15=3,'Bilan élève composante français'!AC$2,"")</f>
        <v/>
      </c>
      <c r="AK30" s="77" t="str">
        <f>IF('Bilan élève composante français'!AC$15=4,'Bilan élève composante français'!AC$2,"")</f>
        <v/>
      </c>
      <c r="AL30" s="148"/>
      <c r="AM30" s="77" t="str">
        <f>IF('Bilan élève composante français'!AC$17=1,'Bilan élève composante français'!AC$2,"")</f>
        <v/>
      </c>
      <c r="AN30" s="77" t="str">
        <f>IF('Bilan élève composante français'!AC$17=2,'Bilan élève composante français'!AC$2,"")</f>
        <v/>
      </c>
      <c r="AO30" s="77" t="str">
        <f>IF('Bilan élève composante français'!AC$17=3,'Bilan élève composante français'!AC$2,"")</f>
        <v/>
      </c>
      <c r="AP30" s="77" t="str">
        <f>IF('Bilan élève composante français'!AC$17=4,'Bilan élève composante français'!AC$2,"")</f>
        <v/>
      </c>
      <c r="AQ30" s="166"/>
      <c r="AR30" s="77" t="str">
        <f>IF('Bilan élève composante français'!AC$18=1,'Bilan élève composante français'!AC$2,"")</f>
        <v/>
      </c>
      <c r="AS30" s="77" t="str">
        <f>IF('Bilan élève composante français'!AC$18=2,'Bilan élève composante français'!AC$2,"")</f>
        <v/>
      </c>
      <c r="AT30" s="77" t="str">
        <f>IF('Bilan élève composante français'!AC$18=3,'Bilan élève composante français'!AC$2,"")</f>
        <v/>
      </c>
      <c r="AU30" s="77" t="str">
        <f>IF('Bilan élève composante français'!AC$18=4,'Bilan élève composante français'!AC$2,"")</f>
        <v/>
      </c>
      <c r="AV30" s="148"/>
      <c r="AW30" s="77" t="str">
        <f>IF('Bilan élève composante français'!AC$20=1,'Bilan élève composante français'!AC$2,"")</f>
        <v/>
      </c>
      <c r="AX30" s="77" t="str">
        <f>IF('Bilan élève composante français'!AC$20=2,'Bilan élève composante français'!AC$2,"")</f>
        <v/>
      </c>
      <c r="AY30" s="77" t="str">
        <f>IF('Bilan élève composante français'!AC$20=3,'Bilan élève composante français'!AC$2,"")</f>
        <v/>
      </c>
      <c r="AZ30" s="77" t="str">
        <f>IF('Bilan élève composante français'!AC$20=4,'Bilan élève composante français'!AC$2,"")</f>
        <v/>
      </c>
      <c r="BA30" s="166"/>
      <c r="BB30" s="77" t="str">
        <f>IF('Bilan élève composante français'!AC$21=1,'Bilan élève composante français'!AC$2,"")</f>
        <v/>
      </c>
      <c r="BC30" s="77" t="str">
        <f>IF('Bilan élève composante français'!AC$21=2,'Bilan élève composante français'!AC$2,"")</f>
        <v/>
      </c>
      <c r="BD30" s="77" t="str">
        <f>IF('Bilan élève composante français'!AC$21=3,'Bilan élève composante français'!AC$2,"")</f>
        <v/>
      </c>
      <c r="BE30" s="77" t="str">
        <f>IF('Bilan élève composante français'!AC$21=4,'Bilan élève composante français'!AC$2,"")</f>
        <v/>
      </c>
    </row>
    <row r="31" spans="1:57" ht="14.25" customHeight="1" x14ac:dyDescent="0.2">
      <c r="A31" s="57">
        <v>28</v>
      </c>
      <c r="B31" s="150"/>
      <c r="C31" s="152"/>
      <c r="D31" s="77" t="str">
        <f>IF('Bilan élève composante français'!AD$5=1,'Bilan élève composante français'!AD$2,"")</f>
        <v/>
      </c>
      <c r="E31" s="78" t="str">
        <f>IF('Bilan élève composante français'!AD$5=2,'Bilan élève composante français'!AD$2,"")</f>
        <v/>
      </c>
      <c r="F31" s="78" t="str">
        <f>IF('Bilan élève composante français'!AD$5=3,'Bilan élève composante français'!AD$2,"")</f>
        <v/>
      </c>
      <c r="G31" s="78" t="str">
        <f>IF('Bilan élève composante français'!AD$5=4,'Bilan élève composante français'!AD$2,"")</f>
        <v/>
      </c>
      <c r="H31" s="148"/>
      <c r="I31" s="78" t="str">
        <f>IF('Bilan élève composante français'!AD$7=1,'Bilan élève composante français'!AD$2,"")</f>
        <v/>
      </c>
      <c r="J31" s="78" t="str">
        <f>IF('Bilan élève composante français'!AD$7=2,'Bilan élève composante français'!AD$2,"")</f>
        <v/>
      </c>
      <c r="K31" s="78" t="str">
        <f>IF('Bilan élève composante français'!AD$7=3,'Bilan élève composante français'!AD$2,"")</f>
        <v/>
      </c>
      <c r="L31" s="78" t="str">
        <f>IF('Bilan élève composante français'!AD$7=4,'Bilan élève composante français'!AD$2,"")</f>
        <v/>
      </c>
      <c r="M31" s="160"/>
      <c r="N31" s="78" t="str">
        <f>IF('Bilan élève composante français'!AD$5=9,'Bilan élève composante français'!AD$2,"")</f>
        <v/>
      </c>
      <c r="O31" s="78" t="str">
        <f>IF('Bilan élève composante français'!AD$9=2,'Bilan élève composante français'!AD$2,"")</f>
        <v/>
      </c>
      <c r="P31" s="78" t="str">
        <f>IF('Bilan élève composante français'!AD$9=3,'Bilan élève composante français'!AD$2,"")</f>
        <v/>
      </c>
      <c r="Q31" s="78" t="str">
        <f>IF('Bilan élève composante français'!AD$9=4,'Bilan élève composante français'!AD$2,"")</f>
        <v/>
      </c>
      <c r="R31" s="166"/>
      <c r="S31" s="78" t="str">
        <f>IF('Bilan élève composante français'!AD$10=1,'Bilan élève composante français'!AD$2,"")</f>
        <v/>
      </c>
      <c r="T31" s="78" t="str">
        <f>IF('Bilan élève composante français'!AD$10=2,'Bilan élève composante français'!AD$2,"")</f>
        <v/>
      </c>
      <c r="U31" s="78" t="str">
        <f>IF('Bilan élève composante français'!AD$10=3,'Bilan élève composante français'!AD$2,"")</f>
        <v/>
      </c>
      <c r="V31" s="78" t="str">
        <f>IF('Bilan élève composante français'!AD$10=4,'Bilan élève composante français'!AD$2,"")</f>
        <v/>
      </c>
      <c r="W31" s="148"/>
      <c r="X31" s="78" t="str">
        <f>IF('Bilan élève composante français'!AD$12=1,'Bilan élève composante français'!AD$2,"")</f>
        <v/>
      </c>
      <c r="Y31" s="78" t="str">
        <f>IF('Bilan élève composante français'!AD$12=2,'Bilan élève composante français'!AD$2,"")</f>
        <v/>
      </c>
      <c r="Z31" s="78" t="str">
        <f>IF('Bilan élève composante français'!AD$12=3,'Bilan élève composante français'!AD$2,"")</f>
        <v/>
      </c>
      <c r="AA31" s="78" t="str">
        <f>IF('Bilan élève composante français'!AD$12=4,'Bilan élève composante français'!AD$2,"")</f>
        <v/>
      </c>
      <c r="AB31" s="148"/>
      <c r="AC31" s="77" t="str">
        <f>IF('Bilan élève composante français'!AD$14=1,'Bilan élève composante français'!AD$2,"")</f>
        <v/>
      </c>
      <c r="AD31" s="77" t="str">
        <f>IF('Bilan élève composante français'!AD$14=2,'Bilan élève composante français'!AD$2,"")</f>
        <v/>
      </c>
      <c r="AE31" s="77" t="str">
        <f>IF('Bilan élève composante français'!AD$14=3,'Bilan élève composante français'!AD$2,"")</f>
        <v/>
      </c>
      <c r="AF31" s="77" t="str">
        <f>IF('Bilan élève composante français'!AD$14=4,'Bilan élève composante français'!AD$2,"")</f>
        <v/>
      </c>
      <c r="AG31" s="166"/>
      <c r="AH31" s="77" t="str">
        <f>IF('Bilan élève composante français'!AD$15=1,'Bilan élève composante français'!AD$2,"")</f>
        <v/>
      </c>
      <c r="AI31" s="77" t="str">
        <f>IF('Bilan élève composante français'!AD$15=2,'Bilan élève composante français'!AD$2,"")</f>
        <v/>
      </c>
      <c r="AJ31" s="77" t="str">
        <f>IF('Bilan élève composante français'!AD$15=3,'Bilan élève composante français'!AD$2,"")</f>
        <v/>
      </c>
      <c r="AK31" s="77" t="str">
        <f>IF('Bilan élève composante français'!AD$15=4,'Bilan élève composante français'!AD$2,"")</f>
        <v/>
      </c>
      <c r="AL31" s="148"/>
      <c r="AM31" s="77" t="str">
        <f>IF('Bilan élève composante français'!AD$17=1,'Bilan élève composante français'!AD$2,"")</f>
        <v/>
      </c>
      <c r="AN31" s="77" t="str">
        <f>IF('Bilan élève composante français'!AD$17=2,'Bilan élève composante français'!AD$2,"")</f>
        <v/>
      </c>
      <c r="AO31" s="77" t="str">
        <f>IF('Bilan élève composante français'!AD$17=3,'Bilan élève composante français'!AD$2,"")</f>
        <v/>
      </c>
      <c r="AP31" s="77" t="str">
        <f>IF('Bilan élève composante français'!AD$17=4,'Bilan élève composante français'!AD$2,"")</f>
        <v/>
      </c>
      <c r="AQ31" s="166"/>
      <c r="AR31" s="77" t="str">
        <f>IF('Bilan élève composante français'!AD$18=1,'Bilan élève composante français'!AD$2,"")</f>
        <v/>
      </c>
      <c r="AS31" s="77" t="str">
        <f>IF('Bilan élève composante français'!AD$18=2,'Bilan élève composante français'!AD$2,"")</f>
        <v/>
      </c>
      <c r="AT31" s="77" t="str">
        <f>IF('Bilan élève composante français'!AD$18=3,'Bilan élève composante français'!AD$2,"")</f>
        <v/>
      </c>
      <c r="AU31" s="77" t="str">
        <f>IF('Bilan élève composante français'!AD$18=4,'Bilan élève composante français'!AD$2,"")</f>
        <v/>
      </c>
      <c r="AV31" s="148"/>
      <c r="AW31" s="77" t="str">
        <f>IF('Bilan élève composante français'!AD$20=1,'Bilan élève composante français'!AD$2,"")</f>
        <v/>
      </c>
      <c r="AX31" s="77" t="str">
        <f>IF('Bilan élève composante français'!AD$20=2,'Bilan élève composante français'!AD$2,"")</f>
        <v/>
      </c>
      <c r="AY31" s="77" t="str">
        <f>IF('Bilan élève composante français'!AD$20=3,'Bilan élève composante français'!AD$2,"")</f>
        <v/>
      </c>
      <c r="AZ31" s="77" t="str">
        <f>IF('Bilan élève composante français'!AD$20=4,'Bilan élève composante français'!AD$2,"")</f>
        <v/>
      </c>
      <c r="BA31" s="166"/>
      <c r="BB31" s="77" t="str">
        <f>IF('Bilan élève composante français'!AD$21=1,'Bilan élève composante français'!AD$2,"")</f>
        <v/>
      </c>
      <c r="BC31" s="77" t="str">
        <f>IF('Bilan élève composante français'!AD$21=2,'Bilan élève composante français'!AD$2,"")</f>
        <v/>
      </c>
      <c r="BD31" s="77" t="str">
        <f>IF('Bilan élève composante français'!AD$21=3,'Bilan élève composante français'!AD$2,"")</f>
        <v/>
      </c>
      <c r="BE31" s="77" t="str">
        <f>IF('Bilan élève composante français'!AD$21=4,'Bilan élève composante français'!AD$2,"")</f>
        <v/>
      </c>
    </row>
    <row r="32" spans="1:57" ht="14.25" customHeight="1" x14ac:dyDescent="0.2">
      <c r="A32" s="57">
        <v>29</v>
      </c>
      <c r="B32" s="150"/>
      <c r="C32" s="152"/>
      <c r="D32" s="77" t="str">
        <f>IF('Bilan élève composante français'!AE$5=1,'Bilan élève composante français'!AE$2,"")</f>
        <v/>
      </c>
      <c r="E32" s="78" t="str">
        <f>IF('Bilan élève composante français'!AE$5=2,'Bilan élève composante français'!AE$2,"")</f>
        <v/>
      </c>
      <c r="F32" s="78" t="str">
        <f>IF('Bilan élève composante français'!AE$5=3,'Bilan élève composante français'!AE$2,"")</f>
        <v/>
      </c>
      <c r="G32" s="78" t="str">
        <f>IF('Bilan élève composante français'!AE$5=4,'Bilan élève composante français'!AE$2,"")</f>
        <v/>
      </c>
      <c r="H32" s="148"/>
      <c r="I32" s="78" t="str">
        <f>IF('Bilan élève composante français'!AE$7=1,'Bilan élève composante français'!AE$2,"")</f>
        <v/>
      </c>
      <c r="J32" s="78" t="str">
        <f>IF('Bilan élève composante français'!AE$7=2,'Bilan élève composante français'!AE$2,"")</f>
        <v/>
      </c>
      <c r="K32" s="78" t="str">
        <f>IF('Bilan élève composante français'!AE$7=3,'Bilan élève composante français'!AE$2,"")</f>
        <v/>
      </c>
      <c r="L32" s="78" t="str">
        <f>IF('Bilan élève composante français'!AE$7=4,'Bilan élève composante français'!AE$2,"")</f>
        <v/>
      </c>
      <c r="M32" s="160"/>
      <c r="N32" s="78" t="str">
        <f>IF('Bilan élève composante français'!AE$5=9,'Bilan élève composante français'!AE$2,"")</f>
        <v/>
      </c>
      <c r="O32" s="78" t="str">
        <f>IF('Bilan élève composante français'!AE$9=2,'Bilan élève composante français'!AE$2,"")</f>
        <v/>
      </c>
      <c r="P32" s="78" t="str">
        <f>IF('Bilan élève composante français'!AE$9=3,'Bilan élève composante français'!AE$2,"")</f>
        <v/>
      </c>
      <c r="Q32" s="78" t="str">
        <f>IF('Bilan élève composante français'!AE$9=4,'Bilan élève composante français'!AE$2,"")</f>
        <v/>
      </c>
      <c r="R32" s="166"/>
      <c r="S32" s="78" t="str">
        <f>IF('Bilan élève composante français'!AE$10=1,'Bilan élève composante français'!AE$2,"")</f>
        <v/>
      </c>
      <c r="T32" s="78" t="str">
        <f>IF('Bilan élève composante français'!AE$10=2,'Bilan élève composante français'!AE$2,"")</f>
        <v/>
      </c>
      <c r="U32" s="78" t="str">
        <f>IF('Bilan élève composante français'!AE$10=3,'Bilan élève composante français'!AE$2,"")</f>
        <v/>
      </c>
      <c r="V32" s="78" t="str">
        <f>IF('Bilan élève composante français'!AE$10=4,'Bilan élève composante français'!AE$2,"")</f>
        <v/>
      </c>
      <c r="W32" s="148"/>
      <c r="X32" s="78" t="str">
        <f>IF('Bilan élève composante français'!AE$12=1,'Bilan élève composante français'!AE$2,"")</f>
        <v/>
      </c>
      <c r="Y32" s="78" t="str">
        <f>IF('Bilan élève composante français'!AE$12=2,'Bilan élève composante français'!AE$2,"")</f>
        <v/>
      </c>
      <c r="Z32" s="78" t="str">
        <f>IF('Bilan élève composante français'!AE$12=3,'Bilan élève composante français'!AE$2,"")</f>
        <v/>
      </c>
      <c r="AA32" s="78" t="str">
        <f>IF('Bilan élève composante français'!AE$12=4,'Bilan élève composante français'!AE$2,"")</f>
        <v/>
      </c>
      <c r="AB32" s="148"/>
      <c r="AC32" s="77" t="str">
        <f>IF('Bilan élève composante français'!AE$14=1,'Bilan élève composante français'!AE$2,"")</f>
        <v/>
      </c>
      <c r="AD32" s="77" t="str">
        <f>IF('Bilan élève composante français'!AE$14=2,'Bilan élève composante français'!AE$2,"")</f>
        <v/>
      </c>
      <c r="AE32" s="77" t="str">
        <f>IF('Bilan élève composante français'!AE$14=3,'Bilan élève composante français'!AE$2,"")</f>
        <v/>
      </c>
      <c r="AF32" s="77" t="str">
        <f>IF('Bilan élève composante français'!AE$14=4,'Bilan élève composante français'!AE$2,"")</f>
        <v/>
      </c>
      <c r="AG32" s="166"/>
      <c r="AH32" s="77" t="str">
        <f>IF('Bilan élève composante français'!AE$15=1,'Bilan élève composante français'!AE$2,"")</f>
        <v/>
      </c>
      <c r="AI32" s="77" t="str">
        <f>IF('Bilan élève composante français'!AE$15=2,'Bilan élève composante français'!AE$2,"")</f>
        <v/>
      </c>
      <c r="AJ32" s="77" t="str">
        <f>IF('Bilan élève composante français'!AE$15=3,'Bilan élève composante français'!AE$2,"")</f>
        <v/>
      </c>
      <c r="AK32" s="77" t="str">
        <f>IF('Bilan élève composante français'!AE$15=4,'Bilan élève composante français'!AE$2,"")</f>
        <v/>
      </c>
      <c r="AL32" s="148"/>
      <c r="AM32" s="77" t="str">
        <f>IF('Bilan élève composante français'!AE$17=1,'Bilan élève composante français'!AE$2,"")</f>
        <v/>
      </c>
      <c r="AN32" s="77" t="str">
        <f>IF('Bilan élève composante français'!AE$17=2,'Bilan élève composante français'!AE$2,"")</f>
        <v/>
      </c>
      <c r="AO32" s="77" t="str">
        <f>IF('Bilan élève composante français'!AE$17=3,'Bilan élève composante français'!AE$2,"")</f>
        <v/>
      </c>
      <c r="AP32" s="77" t="str">
        <f>IF('Bilan élève composante français'!AE$17=4,'Bilan élève composante français'!AE$2,"")</f>
        <v/>
      </c>
      <c r="AQ32" s="166"/>
      <c r="AR32" s="77" t="str">
        <f>IF('Bilan élève composante français'!AE$18=1,'Bilan élève composante français'!AE$2,"")</f>
        <v/>
      </c>
      <c r="AS32" s="77" t="str">
        <f>IF('Bilan élève composante français'!AE$18=2,'Bilan élève composante français'!AE$2,"")</f>
        <v/>
      </c>
      <c r="AT32" s="77" t="str">
        <f>IF('Bilan élève composante français'!AE$18=3,'Bilan élève composante français'!AE$2,"")</f>
        <v/>
      </c>
      <c r="AU32" s="77" t="str">
        <f>IF('Bilan élève composante français'!AE$18=4,'Bilan élève composante français'!AE$2,"")</f>
        <v/>
      </c>
      <c r="AV32" s="148"/>
      <c r="AW32" s="77" t="str">
        <f>IF('Bilan élève composante français'!AE$20=1,'Bilan élève composante français'!AE$2,"")</f>
        <v/>
      </c>
      <c r="AX32" s="77" t="str">
        <f>IF('Bilan élève composante français'!AE$20=2,'Bilan élève composante français'!AE$2,"")</f>
        <v/>
      </c>
      <c r="AY32" s="77" t="str">
        <f>IF('Bilan élève composante français'!AE$20=3,'Bilan élève composante français'!AE$2,"")</f>
        <v/>
      </c>
      <c r="AZ32" s="77" t="str">
        <f>IF('Bilan élève composante français'!AE$20=4,'Bilan élève composante français'!AE$2,"")</f>
        <v/>
      </c>
      <c r="BA32" s="166"/>
      <c r="BB32" s="77" t="str">
        <f>IF('Bilan élève composante français'!AE$21=1,'Bilan élève composante français'!AE$2,"")</f>
        <v/>
      </c>
      <c r="BC32" s="77" t="str">
        <f>IF('Bilan élève composante français'!AE$21=2,'Bilan élève composante français'!AE$2,"")</f>
        <v/>
      </c>
      <c r="BD32" s="77" t="str">
        <f>IF('Bilan élève composante français'!AE$21=3,'Bilan élève composante français'!AE$2,"")</f>
        <v/>
      </c>
      <c r="BE32" s="77" t="str">
        <f>IF('Bilan élève composante français'!AE$21=4,'Bilan élève composante français'!AE$2,"")</f>
        <v/>
      </c>
    </row>
    <row r="33" spans="1:57" ht="14.25" customHeight="1" x14ac:dyDescent="0.2">
      <c r="A33" s="57">
        <v>30</v>
      </c>
      <c r="B33" s="150"/>
      <c r="C33" s="152"/>
      <c r="D33" s="77" t="str">
        <f>IF('Bilan élève composante français'!AF$5=1,'Bilan élève composante français'!AF$2,"")</f>
        <v/>
      </c>
      <c r="E33" s="78" t="str">
        <f>IF('Bilan élève composante français'!AF$5=2,'Bilan élève composante français'!AF$2,"")</f>
        <v/>
      </c>
      <c r="F33" s="78" t="str">
        <f>IF('Bilan élève composante français'!AF$5=3,'Bilan élève composante français'!AF$2,"")</f>
        <v/>
      </c>
      <c r="G33" s="78" t="str">
        <f>IF('Bilan élève composante français'!AF$5=4,'Bilan élève composante français'!AF$2,"")</f>
        <v/>
      </c>
      <c r="H33" s="148"/>
      <c r="I33" s="78" t="str">
        <f>IF('Bilan élève composante français'!AF$7=1,'Bilan élève composante français'!AF$2,"")</f>
        <v/>
      </c>
      <c r="J33" s="78" t="str">
        <f>IF('Bilan élève composante français'!AF$7=2,'Bilan élève composante français'!AF$2,"")</f>
        <v/>
      </c>
      <c r="K33" s="78" t="str">
        <f>IF('Bilan élève composante français'!AF$7=3,'Bilan élève composante français'!AF$2,"")</f>
        <v/>
      </c>
      <c r="L33" s="78" t="str">
        <f>IF('Bilan élève composante français'!AF$7=4,'Bilan élève composante français'!AF$2,"")</f>
        <v/>
      </c>
      <c r="M33" s="160"/>
      <c r="N33" s="78" t="str">
        <f>IF('Bilan élève composante français'!AF$5=9,'Bilan élève composante français'!AF$2,"")</f>
        <v/>
      </c>
      <c r="O33" s="78" t="str">
        <f>IF('Bilan élève composante français'!AF$9=2,'Bilan élève composante français'!AF$2,"")</f>
        <v/>
      </c>
      <c r="P33" s="78" t="str">
        <f>IF('Bilan élève composante français'!AF$9=3,'Bilan élève composante français'!AF$2,"")</f>
        <v/>
      </c>
      <c r="Q33" s="78" t="str">
        <f>IF('Bilan élève composante français'!AF$9=4,'Bilan élève composante français'!AF$2,"")</f>
        <v/>
      </c>
      <c r="R33" s="166"/>
      <c r="S33" s="78" t="str">
        <f>IF('Bilan élève composante français'!AF$10=1,'Bilan élève composante français'!AF$2,"")</f>
        <v/>
      </c>
      <c r="T33" s="78" t="str">
        <f>IF('Bilan élève composante français'!AF$10=2,'Bilan élève composante français'!AF$2,"")</f>
        <v/>
      </c>
      <c r="U33" s="78" t="str">
        <f>IF('Bilan élève composante français'!AF$10=3,'Bilan élève composante français'!AF$2,"")</f>
        <v/>
      </c>
      <c r="V33" s="78" t="str">
        <f>IF('Bilan élève composante français'!AF$10=4,'Bilan élève composante français'!AF$2,"")</f>
        <v/>
      </c>
      <c r="W33" s="148"/>
      <c r="X33" s="78" t="str">
        <f>IF('Bilan élève composante français'!AF$12=1,'Bilan élève composante français'!AF$2,"")</f>
        <v/>
      </c>
      <c r="Y33" s="78" t="str">
        <f>IF('Bilan élève composante français'!AF$12=2,'Bilan élève composante français'!AF$2,"")</f>
        <v/>
      </c>
      <c r="Z33" s="78" t="str">
        <f>IF('Bilan élève composante français'!AF$12=3,'Bilan élève composante français'!AF$2,"")</f>
        <v/>
      </c>
      <c r="AA33" s="78" t="str">
        <f>IF('Bilan élève composante français'!AF$12=4,'Bilan élève composante français'!AF$2,"")</f>
        <v/>
      </c>
      <c r="AB33" s="148"/>
      <c r="AC33" s="77" t="str">
        <f>IF('Bilan élève composante français'!AF$14=1,'Bilan élève composante français'!AF$2,"")</f>
        <v/>
      </c>
      <c r="AD33" s="77" t="str">
        <f>IF('Bilan élève composante français'!AF$14=2,'Bilan élève composante français'!AF$2,"")</f>
        <v/>
      </c>
      <c r="AE33" s="77" t="str">
        <f>IF('Bilan élève composante français'!AF$14=3,'Bilan élève composante français'!AF$2,"")</f>
        <v/>
      </c>
      <c r="AF33" s="77" t="str">
        <f>IF('Bilan élève composante français'!AF$14=4,'Bilan élève composante français'!AF$2,"")</f>
        <v/>
      </c>
      <c r="AG33" s="166"/>
      <c r="AH33" s="77" t="str">
        <f>IF('Bilan élève composante français'!AF$15=1,'Bilan élève composante français'!AF$2,"")</f>
        <v/>
      </c>
      <c r="AI33" s="77" t="str">
        <f>IF('Bilan élève composante français'!AF$15=2,'Bilan élève composante français'!AF$2,"")</f>
        <v/>
      </c>
      <c r="AJ33" s="77" t="str">
        <f>IF('Bilan élève composante français'!AF$15=3,'Bilan élève composante français'!AF$2,"")</f>
        <v/>
      </c>
      <c r="AK33" s="77" t="str">
        <f>IF('Bilan élève composante français'!AF$15=4,'Bilan élève composante français'!AF$2,"")</f>
        <v/>
      </c>
      <c r="AL33" s="148"/>
      <c r="AM33" s="77" t="str">
        <f>IF('Bilan élève composante français'!AF$17=1,'Bilan élève composante français'!AF$2,"")</f>
        <v/>
      </c>
      <c r="AN33" s="77" t="str">
        <f>IF('Bilan élève composante français'!AF$17=2,'Bilan élève composante français'!AF$2,"")</f>
        <v/>
      </c>
      <c r="AO33" s="77" t="str">
        <f>IF('Bilan élève composante français'!AF$17=3,'Bilan élève composante français'!AF$2,"")</f>
        <v/>
      </c>
      <c r="AP33" s="77" t="str">
        <f>IF('Bilan élève composante français'!AF$17=4,'Bilan élève composante français'!AF$2,"")</f>
        <v/>
      </c>
      <c r="AQ33" s="166"/>
      <c r="AR33" s="77" t="str">
        <f>IF('Bilan élève composante français'!AF$18=1,'Bilan élève composante français'!AF$2,"")</f>
        <v/>
      </c>
      <c r="AS33" s="77" t="str">
        <f>IF('Bilan élève composante français'!AF$18=2,'Bilan élève composante français'!AF$2,"")</f>
        <v/>
      </c>
      <c r="AT33" s="77" t="str">
        <f>IF('Bilan élève composante français'!AF$18=3,'Bilan élève composante français'!AF$2,"")</f>
        <v/>
      </c>
      <c r="AU33" s="77" t="str">
        <f>IF('Bilan élève composante français'!AF$18=4,'Bilan élève composante français'!AF$2,"")</f>
        <v/>
      </c>
      <c r="AV33" s="148"/>
      <c r="AW33" s="77" t="str">
        <f>IF('Bilan élève composante français'!AF$20=1,'Bilan élève composante français'!AF$2,"")</f>
        <v/>
      </c>
      <c r="AX33" s="77" t="str">
        <f>IF('Bilan élève composante français'!AF$20=2,'Bilan élève composante français'!AF$2,"")</f>
        <v/>
      </c>
      <c r="AY33" s="77" t="str">
        <f>IF('Bilan élève composante français'!AF$20=3,'Bilan élève composante français'!AF$2,"")</f>
        <v/>
      </c>
      <c r="AZ33" s="77" t="str">
        <f>IF('Bilan élève composante français'!AF$20=4,'Bilan élève composante français'!AF$2,"")</f>
        <v/>
      </c>
      <c r="BA33" s="166"/>
      <c r="BB33" s="77" t="str">
        <f>IF('Bilan élève composante français'!AF$21=1,'Bilan élève composante français'!AF$2,"")</f>
        <v/>
      </c>
      <c r="BC33" s="77" t="str">
        <f>IF('Bilan élève composante français'!AF$21=2,'Bilan élève composante français'!AF$2,"")</f>
        <v/>
      </c>
      <c r="BD33" s="77" t="str">
        <f>IF('Bilan élève composante français'!AF$21=3,'Bilan élève composante français'!AF$2,"")</f>
        <v/>
      </c>
      <c r="BE33" s="77" t="str">
        <f>IF('Bilan élève composante français'!AF$21=4,'Bilan élève composante français'!AF$2,"")</f>
        <v/>
      </c>
    </row>
    <row r="34" spans="1:57" ht="15" x14ac:dyDescent="0.2">
      <c r="E34" s="57"/>
    </row>
  </sheetData>
  <sheetProtection password="C82B" sheet="1" objects="1" scenarios="1"/>
  <mergeCells count="23">
    <mergeCell ref="BB1:BE2"/>
    <mergeCell ref="AC1:AF2"/>
    <mergeCell ref="AG1:AG33"/>
    <mergeCell ref="AH1:AK2"/>
    <mergeCell ref="AV1:AV33"/>
    <mergeCell ref="AW1:AZ2"/>
    <mergeCell ref="BA1:BA33"/>
    <mergeCell ref="AL1:AL33"/>
    <mergeCell ref="AM1:AP2"/>
    <mergeCell ref="AQ1:AQ33"/>
    <mergeCell ref="AR1:AU2"/>
    <mergeCell ref="AB1:AB33"/>
    <mergeCell ref="B1:B33"/>
    <mergeCell ref="C1:C33"/>
    <mergeCell ref="D1:G2"/>
    <mergeCell ref="H1:H33"/>
    <mergeCell ref="I1:L2"/>
    <mergeCell ref="M1:M33"/>
    <mergeCell ref="N1:Q2"/>
    <mergeCell ref="R1:R33"/>
    <mergeCell ref="S1:V2"/>
    <mergeCell ref="W1:W33"/>
    <mergeCell ref="X1:AA2"/>
  </mergeCells>
  <pageMargins left="0.23622047244094491" right="0.23622047244094491" top="0.74803149606299213" bottom="0.74803149606299213" header="0.31496062992125984" footer="0.31496062992125984"/>
  <pageSetup paperSize="8"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1A0C7"/>
    <pageSetUpPr fitToPage="1"/>
  </sheetPr>
  <dimension ref="A1:BZ31"/>
  <sheetViews>
    <sheetView zoomScaleNormal="100" workbookViewId="0">
      <pane xSplit="3" ySplit="3" topLeftCell="D4" activePane="bottomRight" state="frozen"/>
      <selection pane="topRight" activeCell="D1" sqref="D1"/>
      <selection pane="bottomLeft" activeCell="A4" sqref="A4"/>
      <selection pane="bottomRight" activeCell="A2" sqref="A2:B2"/>
    </sheetView>
  </sheetViews>
  <sheetFormatPr baseColWidth="10" defaultColWidth="11.42578125" defaultRowHeight="14.25" x14ac:dyDescent="0.2"/>
  <cols>
    <col min="1" max="1" width="27.42578125" style="32" customWidth="1"/>
    <col min="2" max="2" width="11.42578125" style="12"/>
    <col min="3" max="3" width="66.85546875" style="12" customWidth="1"/>
    <col min="4" max="33" width="8.85546875" style="12" customWidth="1"/>
    <col min="34" max="36" width="11.42578125" style="91"/>
    <col min="37" max="78" width="11.42578125" style="39"/>
    <col min="79" max="16384" width="11.42578125" style="12"/>
  </cols>
  <sheetData>
    <row r="1" spans="1:78" ht="15" customHeight="1" x14ac:dyDescent="0.25">
      <c r="A1" s="212" t="s">
        <v>50</v>
      </c>
      <c r="B1" s="213"/>
      <c r="C1" s="214" t="s">
        <v>49</v>
      </c>
      <c r="D1" s="33">
        <v>1</v>
      </c>
      <c r="E1" s="7">
        <v>2</v>
      </c>
      <c r="F1" s="7">
        <v>3</v>
      </c>
      <c r="G1" s="7">
        <v>4</v>
      </c>
      <c r="H1" s="7">
        <v>5</v>
      </c>
      <c r="I1" s="7">
        <v>6</v>
      </c>
      <c r="J1" s="7">
        <v>7</v>
      </c>
      <c r="K1" s="7">
        <v>8</v>
      </c>
      <c r="L1" s="7">
        <v>9</v>
      </c>
      <c r="M1" s="7">
        <v>10</v>
      </c>
      <c r="N1" s="7">
        <v>11</v>
      </c>
      <c r="O1" s="7">
        <v>12</v>
      </c>
      <c r="P1" s="7">
        <v>13</v>
      </c>
      <c r="Q1" s="7">
        <v>14</v>
      </c>
      <c r="R1" s="7">
        <v>15</v>
      </c>
      <c r="S1" s="7">
        <v>16</v>
      </c>
      <c r="T1" s="7">
        <v>17</v>
      </c>
      <c r="U1" s="7">
        <v>18</v>
      </c>
      <c r="V1" s="7">
        <v>19</v>
      </c>
      <c r="W1" s="7">
        <v>20</v>
      </c>
      <c r="X1" s="7">
        <v>21</v>
      </c>
      <c r="Y1" s="7">
        <v>22</v>
      </c>
      <c r="Z1" s="7">
        <v>23</v>
      </c>
      <c r="AA1" s="7">
        <v>24</v>
      </c>
      <c r="AB1" s="7">
        <v>25</v>
      </c>
      <c r="AC1" s="7">
        <v>26</v>
      </c>
      <c r="AD1" s="7">
        <v>27</v>
      </c>
      <c r="AE1" s="7">
        <v>28</v>
      </c>
      <c r="AF1" s="7">
        <v>29</v>
      </c>
      <c r="AG1" s="7">
        <v>30</v>
      </c>
    </row>
    <row r="2" spans="1:78" s="15" customFormat="1" ht="87" customHeight="1" x14ac:dyDescent="0.2">
      <c r="A2" s="216" t="s">
        <v>51</v>
      </c>
      <c r="B2" s="217"/>
      <c r="C2" s="215"/>
      <c r="D2" s="84" t="str">
        <f t="shared" ref="D2:AG2" si="0">LOOKUP(D1,numeroeleve,nomeleve)</f>
        <v>Elève 1</v>
      </c>
      <c r="E2" s="59" t="str">
        <f t="shared" si="0"/>
        <v>Elève 2</v>
      </c>
      <c r="F2" s="59" t="str">
        <f t="shared" si="0"/>
        <v>Elève 3</v>
      </c>
      <c r="G2" s="59" t="str">
        <f t="shared" si="0"/>
        <v>Elève 4</v>
      </c>
      <c r="H2" s="59" t="str">
        <f t="shared" si="0"/>
        <v>Elève 5</v>
      </c>
      <c r="I2" s="59" t="str">
        <f t="shared" si="0"/>
        <v>Elève 6</v>
      </c>
      <c r="J2" s="59" t="str">
        <f t="shared" si="0"/>
        <v>Elève 7</v>
      </c>
      <c r="K2" s="59" t="str">
        <f t="shared" si="0"/>
        <v>Elève 8</v>
      </c>
      <c r="L2" s="59" t="str">
        <f t="shared" si="0"/>
        <v>Elève 9</v>
      </c>
      <c r="M2" s="59" t="str">
        <f t="shared" si="0"/>
        <v>Elève 10</v>
      </c>
      <c r="N2" s="59" t="str">
        <f t="shared" si="0"/>
        <v>Elève 11</v>
      </c>
      <c r="O2" s="59" t="str">
        <f t="shared" si="0"/>
        <v>Elève 12</v>
      </c>
      <c r="P2" s="59" t="str">
        <f t="shared" si="0"/>
        <v>Elève 13</v>
      </c>
      <c r="Q2" s="59" t="str">
        <f t="shared" si="0"/>
        <v>Elève 14</v>
      </c>
      <c r="R2" s="59" t="str">
        <f t="shared" si="0"/>
        <v>Elève 15</v>
      </c>
      <c r="S2" s="59" t="str">
        <f t="shared" si="0"/>
        <v>Elève 16</v>
      </c>
      <c r="T2" s="59" t="str">
        <f t="shared" si="0"/>
        <v>Elève 17</v>
      </c>
      <c r="U2" s="59" t="str">
        <f t="shared" si="0"/>
        <v>Elève 18</v>
      </c>
      <c r="V2" s="59" t="str">
        <f t="shared" si="0"/>
        <v>Elève 19</v>
      </c>
      <c r="W2" s="59" t="str">
        <f t="shared" si="0"/>
        <v>Elève 20</v>
      </c>
      <c r="X2" s="59" t="str">
        <f t="shared" si="0"/>
        <v>Elève 21</v>
      </c>
      <c r="Y2" s="59" t="str">
        <f t="shared" si="0"/>
        <v>Elève 22</v>
      </c>
      <c r="Z2" s="59" t="str">
        <f t="shared" si="0"/>
        <v>Elève 23</v>
      </c>
      <c r="AA2" s="59" t="str">
        <f t="shared" si="0"/>
        <v>Elève 24</v>
      </c>
      <c r="AB2" s="59" t="str">
        <f t="shared" si="0"/>
        <v>Elève 25</v>
      </c>
      <c r="AC2" s="59" t="str">
        <f t="shared" si="0"/>
        <v>Elève 26</v>
      </c>
      <c r="AD2" s="59" t="str">
        <f t="shared" si="0"/>
        <v>Elève 27</v>
      </c>
      <c r="AE2" s="59" t="str">
        <f t="shared" si="0"/>
        <v>Elève 28</v>
      </c>
      <c r="AF2" s="59" t="str">
        <f t="shared" si="0"/>
        <v>Elève 29</v>
      </c>
      <c r="AG2" s="59" t="str">
        <f t="shared" si="0"/>
        <v>Elève 30</v>
      </c>
      <c r="AH2" s="92"/>
      <c r="AI2" s="92"/>
      <c r="AJ2" s="92"/>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s="18" customFormat="1" ht="22.5" customHeight="1" x14ac:dyDescent="0.2">
      <c r="A3" s="218" t="s">
        <v>44</v>
      </c>
      <c r="B3" s="218"/>
      <c r="C3" s="219"/>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91"/>
      <c r="AI3" s="91"/>
      <c r="AJ3" s="91"/>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row>
    <row r="4" spans="1:78" s="65" customFormat="1" ht="15" customHeight="1" x14ac:dyDescent="0.25">
      <c r="A4" s="184" t="s">
        <v>47</v>
      </c>
      <c r="B4" s="184"/>
      <c r="C4" s="185"/>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c r="BT4" s="91"/>
      <c r="BU4" s="91"/>
      <c r="BV4" s="91"/>
      <c r="BW4" s="91"/>
      <c r="BX4" s="91"/>
      <c r="BY4" s="91"/>
      <c r="BZ4" s="91"/>
    </row>
    <row r="5" spans="1:78" s="14" customFormat="1" ht="27.95" customHeight="1" x14ac:dyDescent="0.2">
      <c r="A5" s="181" t="s">
        <v>82</v>
      </c>
      <c r="B5" s="204" t="s">
        <v>99</v>
      </c>
      <c r="C5" s="205"/>
      <c r="D5" s="43"/>
      <c r="E5" s="19"/>
      <c r="F5" s="19"/>
      <c r="G5" s="19"/>
      <c r="H5" s="19"/>
      <c r="I5" s="19"/>
      <c r="J5" s="19"/>
      <c r="K5" s="19"/>
      <c r="L5" s="34"/>
      <c r="M5" s="19"/>
      <c r="N5" s="19"/>
      <c r="O5" s="19"/>
      <c r="P5" s="34"/>
      <c r="Q5" s="19"/>
      <c r="R5" s="19"/>
      <c r="S5" s="19"/>
      <c r="T5" s="19"/>
      <c r="U5" s="19"/>
      <c r="V5" s="19"/>
      <c r="W5" s="19"/>
      <c r="X5" s="34"/>
      <c r="Y5" s="19"/>
      <c r="Z5" s="19"/>
      <c r="AA5" s="19"/>
      <c r="AB5" s="34"/>
      <c r="AC5" s="19"/>
      <c r="AD5" s="19"/>
      <c r="AE5" s="19"/>
      <c r="AF5" s="34"/>
      <c r="AG5" s="19"/>
      <c r="AH5" s="91"/>
      <c r="AI5" s="91"/>
      <c r="AJ5" s="91"/>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row>
    <row r="6" spans="1:78" s="21" customFormat="1" ht="18" customHeight="1" thickBot="1" x14ac:dyDescent="0.25">
      <c r="A6" s="182"/>
      <c r="B6" s="204" t="s">
        <v>89</v>
      </c>
      <c r="C6" s="205"/>
      <c r="D6" s="43"/>
      <c r="E6" s="19"/>
      <c r="F6" s="19"/>
      <c r="G6" s="19"/>
      <c r="H6" s="19"/>
      <c r="I6" s="19"/>
      <c r="J6" s="19"/>
      <c r="K6" s="19"/>
      <c r="L6" s="34"/>
      <c r="M6" s="19"/>
      <c r="N6" s="19"/>
      <c r="O6" s="19"/>
      <c r="P6" s="34"/>
      <c r="Q6" s="19"/>
      <c r="R6" s="19"/>
      <c r="S6" s="19"/>
      <c r="T6" s="19"/>
      <c r="U6" s="19"/>
      <c r="V6" s="19"/>
      <c r="W6" s="19"/>
      <c r="X6" s="34"/>
      <c r="Y6" s="19"/>
      <c r="Z6" s="19"/>
      <c r="AA6" s="19"/>
      <c r="AB6" s="34"/>
      <c r="AC6" s="19"/>
      <c r="AD6" s="19"/>
      <c r="AE6" s="19"/>
      <c r="AF6" s="34"/>
      <c r="AG6" s="19"/>
      <c r="AH6" s="91"/>
      <c r="AI6" s="91"/>
      <c r="AJ6" s="91"/>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row>
    <row r="7" spans="1:78" s="23" customFormat="1" ht="18" customHeight="1" thickTop="1" thickBot="1" x14ac:dyDescent="0.25">
      <c r="A7" s="182"/>
      <c r="B7" s="209" t="s">
        <v>90</v>
      </c>
      <c r="C7" s="210"/>
      <c r="D7" s="46"/>
      <c r="E7" s="25"/>
      <c r="F7" s="25"/>
      <c r="G7" s="25"/>
      <c r="H7" s="25"/>
      <c r="I7" s="25"/>
      <c r="J7" s="25"/>
      <c r="K7" s="25"/>
      <c r="L7" s="37"/>
      <c r="M7" s="25"/>
      <c r="N7" s="25"/>
      <c r="O7" s="25"/>
      <c r="P7" s="37"/>
      <c r="Q7" s="25"/>
      <c r="R7" s="25"/>
      <c r="S7" s="25"/>
      <c r="T7" s="25"/>
      <c r="U7" s="25"/>
      <c r="V7" s="25"/>
      <c r="W7" s="25"/>
      <c r="X7" s="37"/>
      <c r="Y7" s="25"/>
      <c r="Z7" s="25"/>
      <c r="AA7" s="25"/>
      <c r="AB7" s="37"/>
      <c r="AC7" s="25"/>
      <c r="AD7" s="25"/>
      <c r="AE7" s="25"/>
      <c r="AF7" s="37"/>
      <c r="AG7" s="25"/>
      <c r="AH7" s="91"/>
      <c r="AI7" s="91"/>
      <c r="AJ7" s="91"/>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row>
    <row r="8" spans="1:78" s="14" customFormat="1" ht="27.95" customHeight="1" thickTop="1" thickBot="1" x14ac:dyDescent="0.25">
      <c r="A8" s="183" t="s">
        <v>83</v>
      </c>
      <c r="B8" s="220" t="s">
        <v>91</v>
      </c>
      <c r="C8" s="221"/>
      <c r="D8" s="47"/>
      <c r="E8" s="22"/>
      <c r="F8" s="22"/>
      <c r="G8" s="22"/>
      <c r="H8" s="22"/>
      <c r="I8" s="22"/>
      <c r="J8" s="22"/>
      <c r="K8" s="22"/>
      <c r="L8" s="36"/>
      <c r="M8" s="22"/>
      <c r="N8" s="22"/>
      <c r="O8" s="22"/>
      <c r="P8" s="36"/>
      <c r="Q8" s="22"/>
      <c r="R8" s="22"/>
      <c r="S8" s="22"/>
      <c r="T8" s="22"/>
      <c r="U8" s="22"/>
      <c r="V8" s="22"/>
      <c r="W8" s="22"/>
      <c r="X8" s="36"/>
      <c r="Y8" s="22"/>
      <c r="Z8" s="22"/>
      <c r="AA8" s="22"/>
      <c r="AB8" s="36"/>
      <c r="AC8" s="22"/>
      <c r="AD8" s="22"/>
      <c r="AE8" s="22"/>
      <c r="AF8" s="36"/>
      <c r="AG8" s="22"/>
      <c r="AH8" s="91"/>
      <c r="AI8" s="91"/>
      <c r="AJ8" s="91"/>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row>
    <row r="9" spans="1:78" s="23" customFormat="1" ht="18" customHeight="1" thickTop="1" x14ac:dyDescent="0.2">
      <c r="A9" s="182"/>
      <c r="B9" s="204" t="s">
        <v>92</v>
      </c>
      <c r="C9" s="205"/>
      <c r="D9" s="43"/>
      <c r="E9" s="19"/>
      <c r="F9" s="19"/>
      <c r="G9" s="19"/>
      <c r="H9" s="19"/>
      <c r="I9" s="19"/>
      <c r="J9" s="19"/>
      <c r="K9" s="19"/>
      <c r="L9" s="34"/>
      <c r="M9" s="19"/>
      <c r="N9" s="19"/>
      <c r="O9" s="19"/>
      <c r="P9" s="34"/>
      <c r="Q9" s="19"/>
      <c r="R9" s="19"/>
      <c r="S9" s="19"/>
      <c r="T9" s="19"/>
      <c r="U9" s="19"/>
      <c r="V9" s="19"/>
      <c r="W9" s="19"/>
      <c r="X9" s="34"/>
      <c r="Y9" s="19"/>
      <c r="Z9" s="19"/>
      <c r="AA9" s="19"/>
      <c r="AB9" s="34"/>
      <c r="AC9" s="19"/>
      <c r="AD9" s="19"/>
      <c r="AE9" s="19"/>
      <c r="AF9" s="34"/>
      <c r="AG9" s="19"/>
      <c r="AH9" s="91"/>
      <c r="AI9" s="91"/>
      <c r="AJ9" s="91"/>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row>
    <row r="10" spans="1:78" s="14" customFormat="1" ht="27.95" customHeight="1" thickBot="1" x14ac:dyDescent="0.25">
      <c r="A10" s="182"/>
      <c r="B10" s="204" t="s">
        <v>93</v>
      </c>
      <c r="C10" s="205"/>
      <c r="D10" s="43"/>
      <c r="E10" s="19"/>
      <c r="F10" s="19"/>
      <c r="G10" s="19"/>
      <c r="H10" s="19"/>
      <c r="I10" s="19"/>
      <c r="J10" s="19"/>
      <c r="K10" s="19"/>
      <c r="L10" s="34"/>
      <c r="M10" s="19"/>
      <c r="N10" s="19"/>
      <c r="O10" s="19"/>
      <c r="P10" s="34"/>
      <c r="Q10" s="19"/>
      <c r="R10" s="19"/>
      <c r="S10" s="19"/>
      <c r="T10" s="19"/>
      <c r="U10" s="19"/>
      <c r="V10" s="19"/>
      <c r="W10" s="19"/>
      <c r="X10" s="34"/>
      <c r="Y10" s="19"/>
      <c r="Z10" s="19"/>
      <c r="AA10" s="19"/>
      <c r="AB10" s="34"/>
      <c r="AC10" s="19"/>
      <c r="AD10" s="19"/>
      <c r="AE10" s="19"/>
      <c r="AF10" s="34"/>
      <c r="AG10" s="19"/>
      <c r="AH10" s="91"/>
      <c r="AI10" s="91"/>
      <c r="AJ10" s="91"/>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row>
    <row r="11" spans="1:78" s="23" customFormat="1" ht="18" customHeight="1" thickTop="1" thickBot="1" x14ac:dyDescent="0.25">
      <c r="A11" s="182"/>
      <c r="B11" s="209" t="s">
        <v>94</v>
      </c>
      <c r="C11" s="210"/>
      <c r="D11" s="46"/>
      <c r="E11" s="25"/>
      <c r="F11" s="25"/>
      <c r="G11" s="25"/>
      <c r="H11" s="25"/>
      <c r="I11" s="25"/>
      <c r="J11" s="25"/>
      <c r="K11" s="25"/>
      <c r="L11" s="37"/>
      <c r="M11" s="25"/>
      <c r="N11" s="25"/>
      <c r="O11" s="25"/>
      <c r="P11" s="37"/>
      <c r="Q11" s="25"/>
      <c r="R11" s="25"/>
      <c r="S11" s="25"/>
      <c r="T11" s="25"/>
      <c r="U11" s="25"/>
      <c r="V11" s="25"/>
      <c r="W11" s="25"/>
      <c r="X11" s="37"/>
      <c r="Y11" s="25"/>
      <c r="Z11" s="25"/>
      <c r="AA11" s="25"/>
      <c r="AB11" s="37"/>
      <c r="AC11" s="25"/>
      <c r="AD11" s="25"/>
      <c r="AE11" s="25"/>
      <c r="AF11" s="37"/>
      <c r="AG11" s="25"/>
      <c r="AH11" s="91"/>
      <c r="AI11" s="91"/>
      <c r="AJ11" s="91"/>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row>
    <row r="12" spans="1:78" ht="27.95" customHeight="1" thickTop="1" x14ac:dyDescent="0.2">
      <c r="A12" s="183" t="s">
        <v>84</v>
      </c>
      <c r="B12" s="202" t="s">
        <v>95</v>
      </c>
      <c r="C12" s="203"/>
      <c r="D12" s="47"/>
      <c r="E12" s="22"/>
      <c r="F12" s="22"/>
      <c r="G12" s="22"/>
      <c r="H12" s="22"/>
      <c r="I12" s="22"/>
      <c r="J12" s="22"/>
      <c r="K12" s="22"/>
      <c r="L12" s="36"/>
      <c r="M12" s="22"/>
      <c r="N12" s="22"/>
      <c r="O12" s="22"/>
      <c r="P12" s="36"/>
      <c r="Q12" s="22"/>
      <c r="R12" s="22"/>
      <c r="S12" s="22"/>
      <c r="T12" s="22"/>
      <c r="U12" s="22"/>
      <c r="V12" s="22"/>
      <c r="W12" s="22"/>
      <c r="X12" s="36"/>
      <c r="Y12" s="22"/>
      <c r="Z12" s="22"/>
      <c r="AA12" s="22"/>
      <c r="AB12" s="36"/>
      <c r="AC12" s="22"/>
      <c r="AD12" s="22"/>
      <c r="AE12" s="22"/>
      <c r="AF12" s="36"/>
      <c r="AG12" s="22"/>
    </row>
    <row r="13" spans="1:78" ht="27.95" customHeight="1" thickBot="1" x14ac:dyDescent="0.25">
      <c r="A13" s="182"/>
      <c r="B13" s="188" t="s">
        <v>96</v>
      </c>
      <c r="C13" s="189"/>
      <c r="D13" s="43"/>
      <c r="E13" s="19"/>
      <c r="F13" s="19"/>
      <c r="G13" s="19"/>
      <c r="H13" s="19"/>
      <c r="I13" s="19"/>
      <c r="J13" s="19"/>
      <c r="K13" s="19"/>
      <c r="L13" s="34"/>
      <c r="M13" s="19"/>
      <c r="N13" s="19"/>
      <c r="O13" s="19"/>
      <c r="P13" s="34"/>
      <c r="Q13" s="19"/>
      <c r="R13" s="19"/>
      <c r="S13" s="19"/>
      <c r="T13" s="19"/>
      <c r="U13" s="19"/>
      <c r="V13" s="19"/>
      <c r="W13" s="19"/>
      <c r="X13" s="34"/>
      <c r="Y13" s="19"/>
      <c r="Z13" s="19"/>
      <c r="AA13" s="19"/>
      <c r="AB13" s="34"/>
      <c r="AC13" s="19"/>
      <c r="AD13" s="19"/>
      <c r="AE13" s="19"/>
      <c r="AF13" s="34"/>
      <c r="AG13" s="19"/>
    </row>
    <row r="14" spans="1:78" s="24" customFormat="1" ht="27.95" customHeight="1" thickTop="1" thickBot="1" x14ac:dyDescent="0.25">
      <c r="A14" s="182"/>
      <c r="B14" s="188" t="s">
        <v>97</v>
      </c>
      <c r="C14" s="189"/>
      <c r="D14" s="43"/>
      <c r="E14" s="19"/>
      <c r="F14" s="19"/>
      <c r="G14" s="19"/>
      <c r="H14" s="19"/>
      <c r="I14" s="19"/>
      <c r="J14" s="19"/>
      <c r="K14" s="19"/>
      <c r="L14" s="34"/>
      <c r="M14" s="19"/>
      <c r="N14" s="19"/>
      <c r="O14" s="19"/>
      <c r="P14" s="34"/>
      <c r="Q14" s="19"/>
      <c r="R14" s="19"/>
      <c r="S14" s="19"/>
      <c r="T14" s="19"/>
      <c r="U14" s="19"/>
      <c r="V14" s="19"/>
      <c r="W14" s="19"/>
      <c r="X14" s="34"/>
      <c r="Y14" s="19"/>
      <c r="Z14" s="19"/>
      <c r="AA14" s="19"/>
      <c r="AB14" s="34"/>
      <c r="AC14" s="19"/>
      <c r="AD14" s="19"/>
      <c r="AE14" s="19"/>
      <c r="AF14" s="34"/>
      <c r="AG14" s="19"/>
      <c r="AH14" s="91"/>
      <c r="AI14" s="91"/>
      <c r="AJ14" s="91"/>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row>
    <row r="15" spans="1:78" s="26" customFormat="1" ht="27.95" customHeight="1" thickTop="1" thickBot="1" x14ac:dyDescent="0.3">
      <c r="A15" s="182"/>
      <c r="B15" s="200" t="s">
        <v>98</v>
      </c>
      <c r="C15" s="201"/>
      <c r="D15" s="48"/>
      <c r="E15" s="49"/>
      <c r="F15" s="49"/>
      <c r="G15" s="49"/>
      <c r="H15" s="49"/>
      <c r="I15" s="49"/>
      <c r="J15" s="49"/>
      <c r="K15" s="49"/>
      <c r="L15" s="50"/>
      <c r="M15" s="49"/>
      <c r="N15" s="49"/>
      <c r="O15" s="49"/>
      <c r="P15" s="50"/>
      <c r="Q15" s="49"/>
      <c r="R15" s="49"/>
      <c r="S15" s="49"/>
      <c r="T15" s="49"/>
      <c r="U15" s="49"/>
      <c r="V15" s="49"/>
      <c r="W15" s="49"/>
      <c r="X15" s="50"/>
      <c r="Y15" s="49"/>
      <c r="Z15" s="49"/>
      <c r="AA15" s="49"/>
      <c r="AB15" s="50"/>
      <c r="AC15" s="49"/>
      <c r="AD15" s="49"/>
      <c r="AE15" s="49"/>
      <c r="AF15" s="50"/>
      <c r="AG15" s="49"/>
      <c r="AH15" s="93"/>
      <c r="AI15" s="93"/>
      <c r="AJ15" s="93"/>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row>
    <row r="16" spans="1:78" s="28" customFormat="1" ht="27.95" customHeight="1" thickTop="1" x14ac:dyDescent="0.25">
      <c r="A16" s="183" t="s">
        <v>85</v>
      </c>
      <c r="B16" s="202" t="s">
        <v>100</v>
      </c>
      <c r="C16" s="203"/>
      <c r="D16" s="51"/>
      <c r="E16" s="52"/>
      <c r="F16" s="52"/>
      <c r="G16" s="52"/>
      <c r="H16" s="52"/>
      <c r="I16" s="52"/>
      <c r="J16" s="52"/>
      <c r="K16" s="52"/>
      <c r="L16" s="53"/>
      <c r="M16" s="52"/>
      <c r="N16" s="52"/>
      <c r="O16" s="52"/>
      <c r="P16" s="53"/>
      <c r="Q16" s="52"/>
      <c r="R16" s="52"/>
      <c r="S16" s="52"/>
      <c r="T16" s="52"/>
      <c r="U16" s="52"/>
      <c r="V16" s="52"/>
      <c r="W16" s="52"/>
      <c r="X16" s="53"/>
      <c r="Y16" s="52"/>
      <c r="Z16" s="52"/>
      <c r="AA16" s="52"/>
      <c r="AB16" s="53"/>
      <c r="AC16" s="52"/>
      <c r="AD16" s="52"/>
      <c r="AE16" s="52"/>
      <c r="AF16" s="53"/>
      <c r="AG16" s="52"/>
      <c r="AH16" s="93"/>
      <c r="AI16" s="93"/>
      <c r="AJ16" s="93"/>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c r="BZ16" s="41"/>
    </row>
    <row r="17" spans="1:78" s="28" customFormat="1" ht="27.95" customHeight="1" x14ac:dyDescent="0.25">
      <c r="A17" s="182"/>
      <c r="B17" s="188" t="s">
        <v>101</v>
      </c>
      <c r="C17" s="189"/>
      <c r="D17" s="44"/>
      <c r="E17" s="27"/>
      <c r="F17" s="27"/>
      <c r="G17" s="27"/>
      <c r="H17" s="27"/>
      <c r="I17" s="27"/>
      <c r="J17" s="27"/>
      <c r="K17" s="27"/>
      <c r="L17" s="38"/>
      <c r="M17" s="27"/>
      <c r="N17" s="27"/>
      <c r="O17" s="27"/>
      <c r="P17" s="38"/>
      <c r="Q17" s="27"/>
      <c r="R17" s="27"/>
      <c r="S17" s="27"/>
      <c r="T17" s="27"/>
      <c r="U17" s="27"/>
      <c r="V17" s="27"/>
      <c r="W17" s="27"/>
      <c r="X17" s="38"/>
      <c r="Y17" s="27"/>
      <c r="Z17" s="27"/>
      <c r="AA17" s="27"/>
      <c r="AB17" s="38"/>
      <c r="AC17" s="27"/>
      <c r="AD17" s="27"/>
      <c r="AE17" s="27"/>
      <c r="AF17" s="38"/>
      <c r="AG17" s="27"/>
      <c r="AH17" s="93"/>
      <c r="AI17" s="93"/>
      <c r="AJ17" s="93"/>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c r="BY17" s="41"/>
      <c r="BZ17" s="41"/>
    </row>
    <row r="18" spans="1:78" ht="27.95" customHeight="1" x14ac:dyDescent="0.2">
      <c r="A18" s="182"/>
      <c r="B18" s="190" t="s">
        <v>102</v>
      </c>
      <c r="C18" s="191"/>
      <c r="D18" s="43"/>
      <c r="E18" s="19"/>
      <c r="F18" s="19"/>
      <c r="G18" s="19"/>
      <c r="H18" s="19"/>
      <c r="I18" s="19"/>
      <c r="J18" s="19"/>
      <c r="K18" s="19"/>
      <c r="L18" s="34"/>
      <c r="M18" s="19"/>
      <c r="N18" s="19"/>
      <c r="O18" s="19"/>
      <c r="P18" s="34"/>
      <c r="Q18" s="19"/>
      <c r="R18" s="19"/>
      <c r="S18" s="19"/>
      <c r="T18" s="19"/>
      <c r="U18" s="19"/>
      <c r="V18" s="19"/>
      <c r="W18" s="19"/>
      <c r="X18" s="34"/>
      <c r="Y18" s="19"/>
      <c r="Z18" s="19"/>
      <c r="AA18" s="19"/>
      <c r="AB18" s="34"/>
      <c r="AC18" s="19"/>
      <c r="AD18" s="19"/>
      <c r="AE18" s="19"/>
      <c r="AF18" s="34"/>
      <c r="AG18" s="19"/>
    </row>
    <row r="19" spans="1:78" s="21" customFormat="1" ht="18" customHeight="1" thickBot="1" x14ac:dyDescent="0.25">
      <c r="A19" s="211"/>
      <c r="B19" s="192" t="s">
        <v>103</v>
      </c>
      <c r="C19" s="193"/>
      <c r="D19" s="45"/>
      <c r="E19" s="20"/>
      <c r="F19" s="20"/>
      <c r="G19" s="20"/>
      <c r="H19" s="20"/>
      <c r="I19" s="20"/>
      <c r="J19" s="20"/>
      <c r="K19" s="20"/>
      <c r="L19" s="35"/>
      <c r="M19" s="20"/>
      <c r="N19" s="20"/>
      <c r="O19" s="20"/>
      <c r="P19" s="35"/>
      <c r="Q19" s="20"/>
      <c r="R19" s="20"/>
      <c r="S19" s="20"/>
      <c r="T19" s="20"/>
      <c r="U19" s="20"/>
      <c r="V19" s="20"/>
      <c r="W19" s="20"/>
      <c r="X19" s="35"/>
      <c r="Y19" s="20"/>
      <c r="Z19" s="20"/>
      <c r="AA19" s="20"/>
      <c r="AB19" s="35"/>
      <c r="AC19" s="20"/>
      <c r="AD19" s="20"/>
      <c r="AE19" s="20"/>
      <c r="AF19" s="35"/>
      <c r="AG19" s="20"/>
      <c r="AH19" s="91"/>
      <c r="AI19" s="91"/>
      <c r="AJ19" s="91"/>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row>
    <row r="20" spans="1:78" s="24" customFormat="1" ht="27.95" customHeight="1" thickTop="1" thickBot="1" x14ac:dyDescent="0.25">
      <c r="A20" s="179" t="s">
        <v>110</v>
      </c>
      <c r="B20" s="194" t="s">
        <v>104</v>
      </c>
      <c r="C20" s="195"/>
      <c r="D20" s="47"/>
      <c r="E20" s="22"/>
      <c r="F20" s="22"/>
      <c r="G20" s="22"/>
      <c r="H20" s="22"/>
      <c r="I20" s="22"/>
      <c r="J20" s="22"/>
      <c r="K20" s="22"/>
      <c r="L20" s="36"/>
      <c r="M20" s="22"/>
      <c r="N20" s="22"/>
      <c r="O20" s="22"/>
      <c r="P20" s="36"/>
      <c r="Q20" s="22"/>
      <c r="R20" s="22"/>
      <c r="S20" s="22"/>
      <c r="T20" s="22"/>
      <c r="U20" s="22"/>
      <c r="V20" s="22"/>
      <c r="W20" s="22"/>
      <c r="X20" s="36"/>
      <c r="Y20" s="22"/>
      <c r="Z20" s="22"/>
      <c r="AA20" s="22"/>
      <c r="AB20" s="36"/>
      <c r="AC20" s="22"/>
      <c r="AD20" s="22"/>
      <c r="AE20" s="22"/>
      <c r="AF20" s="36"/>
      <c r="AG20" s="22"/>
      <c r="AH20" s="91"/>
      <c r="AI20" s="91"/>
      <c r="AJ20" s="91"/>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row>
    <row r="21" spans="1:78" s="31" customFormat="1" ht="27.95" customHeight="1" thickTop="1" thickBot="1" x14ac:dyDescent="0.25">
      <c r="A21" s="180"/>
      <c r="B21" s="208" t="s">
        <v>105</v>
      </c>
      <c r="C21" s="205"/>
      <c r="D21" s="43"/>
      <c r="E21" s="19"/>
      <c r="F21" s="19"/>
      <c r="G21" s="19"/>
      <c r="H21" s="19"/>
      <c r="I21" s="19"/>
      <c r="J21" s="19"/>
      <c r="K21" s="19"/>
      <c r="L21" s="34"/>
      <c r="M21" s="19"/>
      <c r="N21" s="19"/>
      <c r="O21" s="19"/>
      <c r="P21" s="34"/>
      <c r="Q21" s="19"/>
      <c r="R21" s="19"/>
      <c r="S21" s="19"/>
      <c r="T21" s="19"/>
      <c r="U21" s="19"/>
      <c r="V21" s="19"/>
      <c r="W21" s="19"/>
      <c r="X21" s="34"/>
      <c r="Y21" s="19"/>
      <c r="Z21" s="19"/>
      <c r="AA21" s="19"/>
      <c r="AB21" s="34"/>
      <c r="AC21" s="19"/>
      <c r="AD21" s="19"/>
      <c r="AE21" s="19"/>
      <c r="AF21" s="34"/>
      <c r="AG21" s="19"/>
      <c r="AH21" s="91"/>
      <c r="AI21" s="91"/>
      <c r="AJ21" s="91"/>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c r="BY21" s="39"/>
      <c r="BZ21" s="39"/>
    </row>
    <row r="22" spans="1:78" s="14" customFormat="1" ht="27.95" customHeight="1" thickTop="1" x14ac:dyDescent="0.2">
      <c r="A22" s="180"/>
      <c r="B22" s="204" t="s">
        <v>129</v>
      </c>
      <c r="C22" s="205"/>
      <c r="D22" s="43"/>
      <c r="E22" s="19"/>
      <c r="F22" s="19"/>
      <c r="G22" s="19"/>
      <c r="H22" s="19"/>
      <c r="I22" s="19"/>
      <c r="J22" s="19"/>
      <c r="K22" s="19"/>
      <c r="L22" s="34"/>
      <c r="M22" s="19"/>
      <c r="N22" s="19"/>
      <c r="O22" s="19"/>
      <c r="P22" s="34"/>
      <c r="Q22" s="19"/>
      <c r="R22" s="19"/>
      <c r="S22" s="19"/>
      <c r="T22" s="19"/>
      <c r="U22" s="19"/>
      <c r="V22" s="19"/>
      <c r="W22" s="19"/>
      <c r="X22" s="34"/>
      <c r="Y22" s="19"/>
      <c r="Z22" s="19"/>
      <c r="AA22" s="19"/>
      <c r="AB22" s="34"/>
      <c r="AC22" s="19"/>
      <c r="AD22" s="19"/>
      <c r="AE22" s="19"/>
      <c r="AF22" s="34"/>
      <c r="AG22" s="19"/>
      <c r="AH22" s="91"/>
      <c r="AI22" s="91"/>
      <c r="AJ22" s="91"/>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row>
    <row r="23" spans="1:78" ht="38.1" customHeight="1" thickBot="1" x14ac:dyDescent="0.25">
      <c r="A23" s="180"/>
      <c r="B23" s="209" t="s">
        <v>106</v>
      </c>
      <c r="C23" s="210"/>
      <c r="D23" s="46"/>
      <c r="E23" s="25"/>
      <c r="F23" s="25"/>
      <c r="G23" s="25"/>
      <c r="H23" s="25"/>
      <c r="I23" s="25"/>
      <c r="J23" s="25"/>
      <c r="K23" s="25"/>
      <c r="L23" s="37"/>
      <c r="M23" s="25"/>
      <c r="N23" s="25"/>
      <c r="O23" s="25"/>
      <c r="P23" s="37"/>
      <c r="Q23" s="25"/>
      <c r="R23" s="25"/>
      <c r="S23" s="25"/>
      <c r="T23" s="25"/>
      <c r="U23" s="25"/>
      <c r="V23" s="25"/>
      <c r="W23" s="25"/>
      <c r="X23" s="37"/>
      <c r="Y23" s="25"/>
      <c r="Z23" s="25"/>
      <c r="AA23" s="25"/>
      <c r="AB23" s="37"/>
      <c r="AC23" s="25"/>
      <c r="AD23" s="25"/>
      <c r="AE23" s="25"/>
      <c r="AF23" s="37"/>
      <c r="AG23" s="25"/>
    </row>
    <row r="24" spans="1:78" s="29" customFormat="1" ht="20.25" customHeight="1" thickTop="1" x14ac:dyDescent="0.2">
      <c r="A24" s="186" t="s">
        <v>45</v>
      </c>
      <c r="B24" s="186"/>
      <c r="C24" s="187"/>
      <c r="D24" s="54"/>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91"/>
      <c r="AI24" s="91"/>
      <c r="AJ24" s="91"/>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row>
    <row r="25" spans="1:78" ht="39.950000000000003" customHeight="1" x14ac:dyDescent="0.2">
      <c r="A25" s="181" t="s">
        <v>86</v>
      </c>
      <c r="B25" s="204" t="s">
        <v>111</v>
      </c>
      <c r="C25" s="205"/>
      <c r="D25" s="43"/>
      <c r="E25" s="19"/>
      <c r="F25" s="19"/>
      <c r="G25" s="19"/>
      <c r="H25" s="19"/>
      <c r="I25" s="19"/>
      <c r="J25" s="19"/>
      <c r="K25" s="19"/>
      <c r="L25" s="34"/>
      <c r="M25" s="19"/>
      <c r="N25" s="19"/>
      <c r="O25" s="19"/>
      <c r="P25" s="34"/>
      <c r="Q25" s="19"/>
      <c r="R25" s="19"/>
      <c r="S25" s="19"/>
      <c r="T25" s="19"/>
      <c r="U25" s="19"/>
      <c r="V25" s="19"/>
      <c r="W25" s="19"/>
      <c r="X25" s="34"/>
      <c r="Y25" s="19"/>
      <c r="Z25" s="19"/>
      <c r="AA25" s="19"/>
      <c r="AB25" s="34"/>
      <c r="AC25" s="19"/>
      <c r="AD25" s="19"/>
      <c r="AE25" s="19"/>
      <c r="AF25" s="34"/>
      <c r="AG25" s="19"/>
    </row>
    <row r="26" spans="1:78" s="21" customFormat="1" ht="44.1" customHeight="1" thickBot="1" x14ac:dyDescent="0.25">
      <c r="A26" s="182"/>
      <c r="B26" s="198" t="s">
        <v>109</v>
      </c>
      <c r="C26" s="199"/>
      <c r="D26" s="46"/>
      <c r="E26" s="25"/>
      <c r="F26" s="25"/>
      <c r="G26" s="25"/>
      <c r="H26" s="25"/>
      <c r="I26" s="25"/>
      <c r="J26" s="25"/>
      <c r="K26" s="25"/>
      <c r="L26" s="37"/>
      <c r="M26" s="25"/>
      <c r="N26" s="25"/>
      <c r="O26" s="25"/>
      <c r="P26" s="37"/>
      <c r="Q26" s="25"/>
      <c r="R26" s="25"/>
      <c r="S26" s="25"/>
      <c r="T26" s="25"/>
      <c r="U26" s="25"/>
      <c r="V26" s="25"/>
      <c r="W26" s="25"/>
      <c r="X26" s="37"/>
      <c r="Y26" s="25"/>
      <c r="Z26" s="25"/>
      <c r="AA26" s="25"/>
      <c r="AB26" s="37"/>
      <c r="AC26" s="25"/>
      <c r="AD26" s="25"/>
      <c r="AE26" s="25"/>
      <c r="AF26" s="37"/>
      <c r="AG26" s="25"/>
      <c r="AH26" s="91"/>
      <c r="AI26" s="91"/>
      <c r="AJ26" s="91"/>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row>
    <row r="27" spans="1:78" s="24" customFormat="1" ht="27.95" customHeight="1" thickTop="1" thickBot="1" x14ac:dyDescent="0.25">
      <c r="A27" s="183" t="s">
        <v>87</v>
      </c>
      <c r="B27" s="196" t="s">
        <v>107</v>
      </c>
      <c r="C27" s="197"/>
      <c r="D27" s="47"/>
      <c r="E27" s="22"/>
      <c r="F27" s="22"/>
      <c r="G27" s="22"/>
      <c r="H27" s="22"/>
      <c r="I27" s="22"/>
      <c r="J27" s="22"/>
      <c r="K27" s="22"/>
      <c r="L27" s="36"/>
      <c r="M27" s="22"/>
      <c r="N27" s="22"/>
      <c r="O27" s="22"/>
      <c r="P27" s="36"/>
      <c r="Q27" s="22"/>
      <c r="R27" s="22"/>
      <c r="S27" s="22"/>
      <c r="T27" s="22"/>
      <c r="U27" s="22"/>
      <c r="V27" s="22"/>
      <c r="W27" s="22"/>
      <c r="X27" s="36"/>
      <c r="Y27" s="22"/>
      <c r="Z27" s="22"/>
      <c r="AA27" s="22"/>
      <c r="AB27" s="36"/>
      <c r="AC27" s="22"/>
      <c r="AD27" s="22"/>
      <c r="AE27" s="22"/>
      <c r="AF27" s="36"/>
      <c r="AG27" s="22"/>
      <c r="AH27" s="91"/>
      <c r="AI27" s="91"/>
      <c r="AJ27" s="91"/>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row>
    <row r="28" spans="1:78" s="24" customFormat="1" ht="18" customHeight="1" thickTop="1" thickBot="1" x14ac:dyDescent="0.25">
      <c r="A28" s="182"/>
      <c r="B28" s="198" t="s">
        <v>108</v>
      </c>
      <c r="C28" s="199"/>
      <c r="D28" s="46"/>
      <c r="E28" s="25"/>
      <c r="F28" s="25"/>
      <c r="G28" s="25"/>
      <c r="H28" s="25"/>
      <c r="I28" s="25"/>
      <c r="J28" s="25"/>
      <c r="K28" s="25"/>
      <c r="L28" s="37"/>
      <c r="M28" s="25"/>
      <c r="N28" s="25"/>
      <c r="O28" s="25"/>
      <c r="P28" s="37"/>
      <c r="Q28" s="25"/>
      <c r="R28" s="25"/>
      <c r="S28" s="25"/>
      <c r="T28" s="25"/>
      <c r="U28" s="25"/>
      <c r="V28" s="25"/>
      <c r="W28" s="25"/>
      <c r="X28" s="37"/>
      <c r="Y28" s="25"/>
      <c r="Z28" s="25"/>
      <c r="AA28" s="25"/>
      <c r="AB28" s="37"/>
      <c r="AC28" s="25"/>
      <c r="AD28" s="25"/>
      <c r="AE28" s="25"/>
      <c r="AF28" s="37"/>
      <c r="AG28" s="25"/>
      <c r="AH28" s="91"/>
      <c r="AI28" s="91"/>
      <c r="AJ28" s="91"/>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39"/>
      <c r="BS28" s="39"/>
      <c r="BT28" s="39"/>
      <c r="BU28" s="39"/>
      <c r="BV28" s="39"/>
      <c r="BW28" s="39"/>
      <c r="BX28" s="39"/>
      <c r="BY28" s="39"/>
      <c r="BZ28" s="39"/>
    </row>
    <row r="29" spans="1:78" s="30" customFormat="1" ht="21.75" customHeight="1" thickTop="1" thickBot="1" x14ac:dyDescent="0.25">
      <c r="A29" s="186" t="s">
        <v>46</v>
      </c>
      <c r="B29" s="186"/>
      <c r="C29" s="187"/>
      <c r="D29" s="54"/>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91"/>
      <c r="AI29" s="91"/>
      <c r="AJ29" s="91"/>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row>
    <row r="30" spans="1:78" s="24" customFormat="1" ht="54.75" customHeight="1" thickTop="1" thickBot="1" x14ac:dyDescent="0.25">
      <c r="A30" s="94" t="s">
        <v>88</v>
      </c>
      <c r="B30" s="206" t="s">
        <v>128</v>
      </c>
      <c r="C30" s="207"/>
      <c r="D30" s="45"/>
      <c r="E30" s="20"/>
      <c r="F30" s="20"/>
      <c r="G30" s="20"/>
      <c r="H30" s="20"/>
      <c r="I30" s="20"/>
      <c r="J30" s="20"/>
      <c r="K30" s="20"/>
      <c r="L30" s="35"/>
      <c r="M30" s="20"/>
      <c r="N30" s="20"/>
      <c r="O30" s="20"/>
      <c r="P30" s="35"/>
      <c r="Q30" s="20"/>
      <c r="R30" s="20"/>
      <c r="S30" s="20"/>
      <c r="T30" s="20"/>
      <c r="U30" s="20"/>
      <c r="V30" s="20"/>
      <c r="W30" s="20"/>
      <c r="X30" s="35"/>
      <c r="Y30" s="20"/>
      <c r="Z30" s="20"/>
      <c r="AA30" s="20"/>
      <c r="AB30" s="35"/>
      <c r="AC30" s="20"/>
      <c r="AD30" s="20"/>
      <c r="AE30" s="20"/>
      <c r="AF30" s="35"/>
      <c r="AG30" s="20"/>
      <c r="AH30" s="91"/>
      <c r="AI30" s="91"/>
      <c r="AJ30" s="91"/>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39"/>
      <c r="BT30" s="39"/>
      <c r="BU30" s="39"/>
      <c r="BV30" s="39"/>
      <c r="BW30" s="39"/>
      <c r="BX30" s="39"/>
      <c r="BY30" s="39"/>
      <c r="BZ30" s="39"/>
    </row>
    <row r="31" spans="1:78" ht="15" thickTop="1" x14ac:dyDescent="0.2"/>
  </sheetData>
  <sheetProtection password="C82B" sheet="1" objects="1" scenarios="1"/>
  <mergeCells count="38">
    <mergeCell ref="A16:A19"/>
    <mergeCell ref="A1:B1"/>
    <mergeCell ref="C1:C2"/>
    <mergeCell ref="A2:B2"/>
    <mergeCell ref="B5:C5"/>
    <mergeCell ref="A3:C3"/>
    <mergeCell ref="A5:A7"/>
    <mergeCell ref="B6:C6"/>
    <mergeCell ref="B7:C7"/>
    <mergeCell ref="B8:C8"/>
    <mergeCell ref="B10:C10"/>
    <mergeCell ref="B11:C11"/>
    <mergeCell ref="B12:C12"/>
    <mergeCell ref="B13:C13"/>
    <mergeCell ref="A8:A11"/>
    <mergeCell ref="A12:A15"/>
    <mergeCell ref="B30:C30"/>
    <mergeCell ref="B21:C21"/>
    <mergeCell ref="B22:C22"/>
    <mergeCell ref="B25:C25"/>
    <mergeCell ref="B26:C26"/>
    <mergeCell ref="B23:C23"/>
    <mergeCell ref="A20:A23"/>
    <mergeCell ref="A25:A26"/>
    <mergeCell ref="A27:A28"/>
    <mergeCell ref="A4:C4"/>
    <mergeCell ref="A29:C29"/>
    <mergeCell ref="B17:C17"/>
    <mergeCell ref="B18:C18"/>
    <mergeCell ref="B19:C19"/>
    <mergeCell ref="B20:C20"/>
    <mergeCell ref="A24:C24"/>
    <mergeCell ref="B14:C14"/>
    <mergeCell ref="B27:C27"/>
    <mergeCell ref="B28:C28"/>
    <mergeCell ref="B15:C15"/>
    <mergeCell ref="B16:C16"/>
    <mergeCell ref="B9:C9"/>
  </mergeCells>
  <conditionalFormatting sqref="D15:K17 D5:AG14">
    <cfRule type="cellIs" dxfId="67" priority="93" operator="equal">
      <formula>4</formula>
    </cfRule>
    <cfRule type="cellIs" dxfId="66" priority="94" operator="equal">
      <formula>3</formula>
    </cfRule>
    <cfRule type="cellIs" dxfId="65" priority="95" operator="equal">
      <formula>2</formula>
    </cfRule>
    <cfRule type="cellIs" dxfId="64" priority="96" operator="equal">
      <formula>1</formula>
    </cfRule>
  </conditionalFormatting>
  <conditionalFormatting sqref="D26:K28 D15:K17 D5:AG14 D18:AG23 D25:AG25 D30:AG30">
    <cfRule type="cellIs" dxfId="63" priority="89" operator="equal">
      <formula>4</formula>
    </cfRule>
    <cfRule type="cellIs" dxfId="62" priority="90" operator="equal">
      <formula>3</formula>
    </cfRule>
    <cfRule type="cellIs" dxfId="61" priority="91" operator="equal">
      <formula>2</formula>
    </cfRule>
    <cfRule type="cellIs" dxfId="60" priority="92" operator="equal">
      <formula>1</formula>
    </cfRule>
  </conditionalFormatting>
  <conditionalFormatting sqref="L15:O17">
    <cfRule type="cellIs" dxfId="59" priority="77" operator="equal">
      <formula>4</formula>
    </cfRule>
    <cfRule type="cellIs" dxfId="58" priority="78" operator="equal">
      <formula>3</formula>
    </cfRule>
    <cfRule type="cellIs" dxfId="57" priority="79" operator="equal">
      <formula>2</formula>
    </cfRule>
    <cfRule type="cellIs" dxfId="56" priority="80" operator="equal">
      <formula>1</formula>
    </cfRule>
  </conditionalFormatting>
  <conditionalFormatting sqref="L26:O28 L15:O17">
    <cfRule type="cellIs" dxfId="55" priority="73" operator="equal">
      <formula>4</formula>
    </cfRule>
    <cfRule type="cellIs" dxfId="54" priority="74" operator="equal">
      <formula>3</formula>
    </cfRule>
    <cfRule type="cellIs" dxfId="53" priority="75" operator="equal">
      <formula>2</formula>
    </cfRule>
    <cfRule type="cellIs" dxfId="52" priority="76" operator="equal">
      <formula>1</formula>
    </cfRule>
  </conditionalFormatting>
  <conditionalFormatting sqref="P15:W17">
    <cfRule type="cellIs" dxfId="51" priority="61" operator="equal">
      <formula>4</formula>
    </cfRule>
    <cfRule type="cellIs" dxfId="50" priority="62" operator="equal">
      <formula>3</formula>
    </cfRule>
    <cfRule type="cellIs" dxfId="49" priority="63" operator="equal">
      <formula>2</formula>
    </cfRule>
    <cfRule type="cellIs" dxfId="48" priority="64" operator="equal">
      <formula>1</formula>
    </cfRule>
  </conditionalFormatting>
  <conditionalFormatting sqref="P26:W28 P15:W17">
    <cfRule type="cellIs" dxfId="47" priority="57" operator="equal">
      <formula>4</formula>
    </cfRule>
    <cfRule type="cellIs" dxfId="46" priority="58" operator="equal">
      <formula>3</formula>
    </cfRule>
    <cfRule type="cellIs" dxfId="45" priority="59" operator="equal">
      <formula>2</formula>
    </cfRule>
    <cfRule type="cellIs" dxfId="44" priority="60" operator="equal">
      <formula>1</formula>
    </cfRule>
  </conditionalFormatting>
  <conditionalFormatting sqref="X15:AA17">
    <cfRule type="cellIs" dxfId="43" priority="45" operator="equal">
      <formula>4</formula>
    </cfRule>
    <cfRule type="cellIs" dxfId="42" priority="46" operator="equal">
      <formula>3</formula>
    </cfRule>
    <cfRule type="cellIs" dxfId="41" priority="47" operator="equal">
      <formula>2</formula>
    </cfRule>
    <cfRule type="cellIs" dxfId="40" priority="48" operator="equal">
      <formula>1</formula>
    </cfRule>
  </conditionalFormatting>
  <conditionalFormatting sqref="X26:AA28 X15:AA17">
    <cfRule type="cellIs" dxfId="39" priority="41" operator="equal">
      <formula>4</formula>
    </cfRule>
    <cfRule type="cellIs" dxfId="38" priority="42" operator="equal">
      <formula>3</formula>
    </cfRule>
    <cfRule type="cellIs" dxfId="37" priority="43" operator="equal">
      <formula>2</formula>
    </cfRule>
    <cfRule type="cellIs" dxfId="36" priority="44" operator="equal">
      <formula>1</formula>
    </cfRule>
  </conditionalFormatting>
  <conditionalFormatting sqref="AB15:AE17">
    <cfRule type="cellIs" dxfId="35" priority="29" operator="equal">
      <formula>4</formula>
    </cfRule>
    <cfRule type="cellIs" dxfId="34" priority="30" operator="equal">
      <formula>3</formula>
    </cfRule>
    <cfRule type="cellIs" dxfId="33" priority="31" operator="equal">
      <formula>2</formula>
    </cfRule>
    <cfRule type="cellIs" dxfId="32" priority="32" operator="equal">
      <formula>1</formula>
    </cfRule>
  </conditionalFormatting>
  <conditionalFormatting sqref="AB26:AE28 AB15:AE17">
    <cfRule type="cellIs" dxfId="31" priority="25" operator="equal">
      <formula>4</formula>
    </cfRule>
    <cfRule type="cellIs" dxfId="30" priority="26" operator="equal">
      <formula>3</formula>
    </cfRule>
    <cfRule type="cellIs" dxfId="29" priority="27" operator="equal">
      <formula>2</formula>
    </cfRule>
    <cfRule type="cellIs" dxfId="28" priority="28" operator="equal">
      <formula>1</formula>
    </cfRule>
  </conditionalFormatting>
  <conditionalFormatting sqref="AF15:AG17">
    <cfRule type="cellIs" dxfId="27" priority="13" operator="equal">
      <formula>4</formula>
    </cfRule>
    <cfRule type="cellIs" dxfId="26" priority="14" operator="equal">
      <formula>3</formula>
    </cfRule>
    <cfRule type="cellIs" dxfId="25" priority="15" operator="equal">
      <formula>2</formula>
    </cfRule>
    <cfRule type="cellIs" dxfId="24" priority="16" operator="equal">
      <formula>1</formula>
    </cfRule>
  </conditionalFormatting>
  <conditionalFormatting sqref="AF26:AG28 AF15:AG17">
    <cfRule type="cellIs" dxfId="23" priority="9" operator="equal">
      <formula>4</formula>
    </cfRule>
    <cfRule type="cellIs" dxfId="22" priority="10" operator="equal">
      <formula>3</formula>
    </cfRule>
    <cfRule type="cellIs" dxfId="21" priority="11" operator="equal">
      <formula>2</formula>
    </cfRule>
    <cfRule type="cellIs" dxfId="20" priority="12" operator="equal">
      <formula>1</formula>
    </cfRule>
  </conditionalFormatting>
  <dataValidations count="1">
    <dataValidation type="whole" allowBlank="1" showErrorMessage="1" errorTitle="zut, il y a une erreur" error="Les items s'évaluent par le codage 1 ; 2 ; 3 ou 4" sqref="D5:AG30">
      <formula1>1</formula1>
      <formula2>4</formula2>
    </dataValidation>
  </dataValidations>
  <pageMargins left="0.25" right="0.25" top="0.75" bottom="0.75" header="0.3" footer="0.3"/>
  <pageSetup paperSize="8" scale="5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pageSetUpPr fitToPage="1"/>
  </sheetPr>
  <dimension ref="A1:AF27"/>
  <sheetViews>
    <sheetView workbookViewId="0">
      <pane xSplit="2" ySplit="3" topLeftCell="C4" activePane="bottomRight" state="frozen"/>
      <selection pane="topRight" activeCell="C1" sqref="C1"/>
      <selection pane="bottomLeft" activeCell="A4" sqref="A4"/>
      <selection pane="bottomRight" activeCell="A2" sqref="A2"/>
    </sheetView>
  </sheetViews>
  <sheetFormatPr baseColWidth="10" defaultColWidth="11.42578125" defaultRowHeight="14.25" x14ac:dyDescent="0.2"/>
  <cols>
    <col min="1" max="1" width="11.42578125" style="57"/>
    <col min="2" max="2" width="56.85546875" style="66" customWidth="1"/>
    <col min="3" max="13" width="7.85546875" style="57" customWidth="1"/>
    <col min="14" max="14" width="8.85546875" style="57" customWidth="1"/>
    <col min="15" max="32" width="7.85546875" style="57" customWidth="1"/>
    <col min="33" max="16384" width="11.42578125" style="57"/>
  </cols>
  <sheetData>
    <row r="1" spans="1:32" ht="15" x14ac:dyDescent="0.25">
      <c r="A1" s="60" t="s">
        <v>50</v>
      </c>
      <c r="B1" s="128" t="s">
        <v>49</v>
      </c>
      <c r="C1" s="61">
        <v>1</v>
      </c>
      <c r="D1" s="61">
        <v>2</v>
      </c>
      <c r="E1" s="61">
        <v>3</v>
      </c>
      <c r="F1" s="61">
        <v>4</v>
      </c>
      <c r="G1" s="61">
        <v>5</v>
      </c>
      <c r="H1" s="61">
        <v>6</v>
      </c>
      <c r="I1" s="61">
        <v>7</v>
      </c>
      <c r="J1" s="61">
        <v>8</v>
      </c>
      <c r="K1" s="61">
        <v>9</v>
      </c>
      <c r="L1" s="61">
        <v>10</v>
      </c>
      <c r="M1" s="61">
        <v>11</v>
      </c>
      <c r="N1" s="61">
        <v>12</v>
      </c>
      <c r="O1" s="61">
        <v>13</v>
      </c>
      <c r="P1" s="61">
        <v>14</v>
      </c>
      <c r="Q1" s="61">
        <v>15</v>
      </c>
      <c r="R1" s="61">
        <v>16</v>
      </c>
      <c r="S1" s="61">
        <v>17</v>
      </c>
      <c r="T1" s="61">
        <v>18</v>
      </c>
      <c r="U1" s="61">
        <v>19</v>
      </c>
      <c r="V1" s="61">
        <v>20</v>
      </c>
      <c r="W1" s="61">
        <v>21</v>
      </c>
      <c r="X1" s="61">
        <v>22</v>
      </c>
      <c r="Y1" s="61">
        <v>23</v>
      </c>
      <c r="Z1" s="61">
        <v>24</v>
      </c>
      <c r="AA1" s="61">
        <v>25</v>
      </c>
      <c r="AB1" s="61">
        <v>26</v>
      </c>
      <c r="AC1" s="61">
        <v>27</v>
      </c>
      <c r="AD1" s="61">
        <v>28</v>
      </c>
      <c r="AE1" s="61">
        <v>29</v>
      </c>
      <c r="AF1" s="61">
        <v>30</v>
      </c>
    </row>
    <row r="2" spans="1:32" s="85" customFormat="1" ht="94.5" customHeight="1" x14ac:dyDescent="0.2">
      <c r="A2" s="83" t="s">
        <v>51</v>
      </c>
      <c r="B2" s="129"/>
      <c r="C2" s="84" t="str">
        <f t="shared" ref="C2:AF2" si="0">LOOKUP(C1,numeroeleve,nomeleve)</f>
        <v>Elève 1</v>
      </c>
      <c r="D2" s="59" t="str">
        <f t="shared" si="0"/>
        <v>Elève 2</v>
      </c>
      <c r="E2" s="59" t="str">
        <f t="shared" si="0"/>
        <v>Elève 3</v>
      </c>
      <c r="F2" s="59" t="str">
        <f t="shared" si="0"/>
        <v>Elève 4</v>
      </c>
      <c r="G2" s="59" t="str">
        <f t="shared" si="0"/>
        <v>Elève 5</v>
      </c>
      <c r="H2" s="59" t="str">
        <f t="shared" si="0"/>
        <v>Elève 6</v>
      </c>
      <c r="I2" s="59" t="str">
        <f t="shared" si="0"/>
        <v>Elève 7</v>
      </c>
      <c r="J2" s="59" t="str">
        <f t="shared" si="0"/>
        <v>Elève 8</v>
      </c>
      <c r="K2" s="59" t="str">
        <f t="shared" si="0"/>
        <v>Elève 9</v>
      </c>
      <c r="L2" s="59" t="str">
        <f t="shared" si="0"/>
        <v>Elève 10</v>
      </c>
      <c r="M2" s="59" t="str">
        <f t="shared" si="0"/>
        <v>Elève 11</v>
      </c>
      <c r="N2" s="59" t="str">
        <f t="shared" si="0"/>
        <v>Elève 12</v>
      </c>
      <c r="O2" s="59" t="str">
        <f t="shared" si="0"/>
        <v>Elève 13</v>
      </c>
      <c r="P2" s="59" t="str">
        <f t="shared" si="0"/>
        <v>Elève 14</v>
      </c>
      <c r="Q2" s="59" t="str">
        <f t="shared" si="0"/>
        <v>Elève 15</v>
      </c>
      <c r="R2" s="59" t="str">
        <f t="shared" si="0"/>
        <v>Elève 16</v>
      </c>
      <c r="S2" s="59" t="str">
        <f t="shared" si="0"/>
        <v>Elève 17</v>
      </c>
      <c r="T2" s="59" t="str">
        <f t="shared" si="0"/>
        <v>Elève 18</v>
      </c>
      <c r="U2" s="59" t="str">
        <f t="shared" si="0"/>
        <v>Elève 19</v>
      </c>
      <c r="V2" s="59" t="str">
        <f t="shared" si="0"/>
        <v>Elève 20</v>
      </c>
      <c r="W2" s="59" t="str">
        <f t="shared" si="0"/>
        <v>Elève 21</v>
      </c>
      <c r="X2" s="59" t="str">
        <f t="shared" si="0"/>
        <v>Elève 22</v>
      </c>
      <c r="Y2" s="59" t="str">
        <f t="shared" si="0"/>
        <v>Elève 23</v>
      </c>
      <c r="Z2" s="59" t="str">
        <f t="shared" si="0"/>
        <v>Elève 24</v>
      </c>
      <c r="AA2" s="59" t="str">
        <f t="shared" si="0"/>
        <v>Elève 25</v>
      </c>
      <c r="AB2" s="59" t="str">
        <f t="shared" si="0"/>
        <v>Elève 26</v>
      </c>
      <c r="AC2" s="59" t="str">
        <f t="shared" si="0"/>
        <v>Elève 27</v>
      </c>
      <c r="AD2" s="59" t="str">
        <f t="shared" si="0"/>
        <v>Elève 28</v>
      </c>
      <c r="AE2" s="59" t="str">
        <f t="shared" si="0"/>
        <v>Elève 29</v>
      </c>
      <c r="AF2" s="59" t="str">
        <f t="shared" si="0"/>
        <v>Elève 30</v>
      </c>
    </row>
    <row r="3" spans="1:32" s="65" customFormat="1" x14ac:dyDescent="0.2">
      <c r="A3" s="222" t="s">
        <v>44</v>
      </c>
      <c r="B3" s="223"/>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7"/>
    </row>
    <row r="4" spans="1:32" s="65" customFormat="1" ht="13.9" x14ac:dyDescent="0.25">
      <c r="A4" s="222" t="s">
        <v>47</v>
      </c>
      <c r="B4" s="223"/>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7"/>
    </row>
    <row r="5" spans="1:32" s="88" customFormat="1" ht="30" customHeight="1" x14ac:dyDescent="0.25">
      <c r="A5" s="142" t="s">
        <v>82</v>
      </c>
      <c r="B5" s="143"/>
      <c r="C5" s="63" t="str">
        <f>IF((COUNTA('Résultats test rentrée Maths'!D5:D7))&lt;&gt;3,"⌛",(ROUND(AVERAGE('Résultats test rentrée Maths'!D5:D7),0)))</f>
        <v>⌛</v>
      </c>
      <c r="D5" s="63" t="str">
        <f>IF((COUNTA('Résultats test rentrée Maths'!E5:E7))&lt;&gt;3,"⌛",(ROUND(AVERAGE('Résultats test rentrée Maths'!E5:E7),0)))</f>
        <v>⌛</v>
      </c>
      <c r="E5" s="63" t="str">
        <f>IF((COUNTA('Résultats test rentrée Maths'!F5:F7))&lt;&gt;3,"⌛",(ROUND(AVERAGE('Résultats test rentrée Maths'!F5:F7),0)))</f>
        <v>⌛</v>
      </c>
      <c r="F5" s="63" t="str">
        <f>IF((COUNTA('Résultats test rentrée Maths'!G5:G7))&lt;&gt;3,"⌛",(ROUND(AVERAGE('Résultats test rentrée Maths'!G5:G7),0)))</f>
        <v>⌛</v>
      </c>
      <c r="G5" s="63" t="str">
        <f>IF((COUNTA('Résultats test rentrée Maths'!H5:H7))&lt;&gt;3,"⌛",(ROUND(AVERAGE('Résultats test rentrée Maths'!H5:H7),0)))</f>
        <v>⌛</v>
      </c>
      <c r="H5" s="63" t="str">
        <f>IF((COUNTA('Résultats test rentrée Maths'!I5:I7))&lt;&gt;3,"⌛",(ROUND(AVERAGE('Résultats test rentrée Maths'!I5:I7),0)))</f>
        <v>⌛</v>
      </c>
      <c r="I5" s="63" t="str">
        <f>IF((COUNTA('Résultats test rentrée Maths'!J5:J7))&lt;&gt;3,"⌛",(ROUND(AVERAGE('Résultats test rentrée Maths'!J5:J7),0)))</f>
        <v>⌛</v>
      </c>
      <c r="J5" s="63" t="str">
        <f>IF((COUNTA('Résultats test rentrée Maths'!K5:K7))&lt;&gt;3,"⌛",(ROUND(AVERAGE('Résultats test rentrée Maths'!K5:K7),0)))</f>
        <v>⌛</v>
      </c>
      <c r="K5" s="63" t="str">
        <f>IF((COUNTA('Résultats test rentrée Maths'!L5:L7))&lt;&gt;3,"⌛",(ROUND(AVERAGE('Résultats test rentrée Maths'!L5:L7),0)))</f>
        <v>⌛</v>
      </c>
      <c r="L5" s="63" t="str">
        <f>IF((COUNTA('Résultats test rentrée Maths'!M5:M7))&lt;&gt;3,"⌛",(ROUND(AVERAGE('Résultats test rentrée Maths'!M5:M7),0)))</f>
        <v>⌛</v>
      </c>
      <c r="M5" s="63" t="str">
        <f>IF((COUNTA('Résultats test rentrée Maths'!N5:N7))&lt;&gt;3,"⌛",(ROUND(AVERAGE('Résultats test rentrée Maths'!N5:N7),0)))</f>
        <v>⌛</v>
      </c>
      <c r="N5" s="63" t="str">
        <f>IF((COUNTA('Résultats test rentrée Maths'!O5:O7))&lt;&gt;3,"⌛",(ROUND(AVERAGE('Résultats test rentrée Maths'!O5:O7),0)))</f>
        <v>⌛</v>
      </c>
      <c r="O5" s="63" t="str">
        <f>IF((COUNTA('Résultats test rentrée Maths'!P5:P7))&lt;&gt;3,"⌛",(ROUND(AVERAGE('Résultats test rentrée Maths'!P5:P7),0)))</f>
        <v>⌛</v>
      </c>
      <c r="P5" s="63" t="str">
        <f>IF((COUNTA('Résultats test rentrée Maths'!Q5:Q7))&lt;&gt;3,"⌛",(ROUND(AVERAGE('Résultats test rentrée Maths'!Q5:Q7),0)))</f>
        <v>⌛</v>
      </c>
      <c r="Q5" s="63" t="str">
        <f>IF((COUNTA('Résultats test rentrée Maths'!R5:R7))&lt;&gt;3,"⌛",(ROUND(AVERAGE('Résultats test rentrée Maths'!R5:R7),0)))</f>
        <v>⌛</v>
      </c>
      <c r="R5" s="63" t="str">
        <f>IF((COUNTA('Résultats test rentrée Maths'!S5:S7))&lt;&gt;3,"⌛",(ROUND(AVERAGE('Résultats test rentrée Maths'!S5:S7),0)))</f>
        <v>⌛</v>
      </c>
      <c r="S5" s="63" t="str">
        <f>IF((COUNTA('Résultats test rentrée Maths'!T5:T7))&lt;&gt;3,"⌛",(ROUND(AVERAGE('Résultats test rentrée Maths'!T5:T7),0)))</f>
        <v>⌛</v>
      </c>
      <c r="T5" s="63" t="str">
        <f>IF((COUNTA('Résultats test rentrée Maths'!U5:U7))&lt;&gt;3,"⌛",(ROUND(AVERAGE('Résultats test rentrée Maths'!U5:U7),0)))</f>
        <v>⌛</v>
      </c>
      <c r="U5" s="63" t="str">
        <f>IF((COUNTA('Résultats test rentrée Maths'!V5:V7))&lt;&gt;3,"⌛",(ROUND(AVERAGE('Résultats test rentrée Maths'!V5:V7),0)))</f>
        <v>⌛</v>
      </c>
      <c r="V5" s="63" t="str">
        <f>IF((COUNTA('Résultats test rentrée Maths'!W5:W7))&lt;&gt;3,"⌛",(ROUND(AVERAGE('Résultats test rentrée Maths'!W5:W7),0)))</f>
        <v>⌛</v>
      </c>
      <c r="W5" s="63" t="str">
        <f>IF((COUNTA('Résultats test rentrée Maths'!X5:X7))&lt;&gt;3,"⌛",(ROUND(AVERAGE('Résultats test rentrée Maths'!X5:X7),0)))</f>
        <v>⌛</v>
      </c>
      <c r="X5" s="63" t="str">
        <f>IF((COUNTA('Résultats test rentrée Maths'!Y5:Y7))&lt;&gt;3,"⌛",(ROUND(AVERAGE('Résultats test rentrée Maths'!Y5:Y7),0)))</f>
        <v>⌛</v>
      </c>
      <c r="Y5" s="63" t="str">
        <f>IF((COUNTA('Résultats test rentrée Maths'!Z5:Z7))&lt;&gt;3,"⌛",(ROUND(AVERAGE('Résultats test rentrée Maths'!Z5:Z7),0)))</f>
        <v>⌛</v>
      </c>
      <c r="Z5" s="63" t="str">
        <f>IF((COUNTA('Résultats test rentrée Maths'!AA5:AA7))&lt;&gt;3,"⌛",(ROUND(AVERAGE('Résultats test rentrée Maths'!AA5:AA7),0)))</f>
        <v>⌛</v>
      </c>
      <c r="AA5" s="63" t="str">
        <f>IF((COUNTA('Résultats test rentrée Maths'!AB5:AB7))&lt;&gt;3,"⌛",(ROUND(AVERAGE('Résultats test rentrée Maths'!AB5:AB7),0)))</f>
        <v>⌛</v>
      </c>
      <c r="AB5" s="63" t="str">
        <f>IF((COUNTA('Résultats test rentrée Maths'!AC5:AC7))&lt;&gt;3,"⌛",(ROUND(AVERAGE('Résultats test rentrée Maths'!AC5:AC7),0)))</f>
        <v>⌛</v>
      </c>
      <c r="AC5" s="63" t="str">
        <f>IF((COUNTA('Résultats test rentrée Maths'!AD5:AD7))&lt;&gt;3,"⌛",(ROUND(AVERAGE('Résultats test rentrée Maths'!AD5:AD7),0)))</f>
        <v>⌛</v>
      </c>
      <c r="AD5" s="63" t="str">
        <f>IF((COUNTA('Résultats test rentrée Maths'!AE5:AE7))&lt;&gt;3,"⌛",(ROUND(AVERAGE('Résultats test rentrée Maths'!AE5:AE7),0)))</f>
        <v>⌛</v>
      </c>
      <c r="AE5" s="63" t="str">
        <f>IF((COUNTA('Résultats test rentrée Maths'!AF5:AF7))&lt;&gt;3,"⌛",(ROUND(AVERAGE('Résultats test rentrée Maths'!AF5:AF7),0)))</f>
        <v>⌛</v>
      </c>
      <c r="AF5" s="63" t="str">
        <f>IF((COUNTA('Résultats test rentrée Maths'!AG5:AG7))&lt;&gt;3,"⌛",(ROUND(AVERAGE('Résultats test rentrée Maths'!AG5:AG7),0)))</f>
        <v>⌛</v>
      </c>
    </row>
    <row r="6" spans="1:32" s="88" customFormat="1" ht="30" customHeight="1" x14ac:dyDescent="0.25">
      <c r="A6" s="142" t="s">
        <v>112</v>
      </c>
      <c r="B6" s="143"/>
      <c r="C6" s="63" t="str">
        <f>IF((COUNTA('Résultats test rentrée Maths'!D8:D11))&lt;&gt;4,"⌛",(ROUND(AVERAGE('Résultats test rentrée Maths'!D8:D11),0)))</f>
        <v>⌛</v>
      </c>
      <c r="D6" s="63" t="str">
        <f>IF((COUNTA('Résultats test rentrée Maths'!E8:E11))&lt;&gt;4,"⌛",(ROUND(AVERAGE('Résultats test rentrée Maths'!E8:E11),0)))</f>
        <v>⌛</v>
      </c>
      <c r="E6" s="63" t="str">
        <f>IF((COUNTA('Résultats test rentrée Maths'!F8:F11))&lt;&gt;4,"⌛",(ROUND(AVERAGE('Résultats test rentrée Maths'!F8:F11),0)))</f>
        <v>⌛</v>
      </c>
      <c r="F6" s="63" t="str">
        <f>IF((COUNTA('Résultats test rentrée Maths'!G8:G11))&lt;&gt;4,"⌛",(ROUND(AVERAGE('Résultats test rentrée Maths'!G8:G11),0)))</f>
        <v>⌛</v>
      </c>
      <c r="G6" s="63" t="str">
        <f>IF((COUNTA('Résultats test rentrée Maths'!H8:H11))&lt;&gt;4,"⌛",(ROUND(AVERAGE('Résultats test rentrée Maths'!H8:H11),0)))</f>
        <v>⌛</v>
      </c>
      <c r="H6" s="63" t="str">
        <f>IF((COUNTA('Résultats test rentrée Maths'!I8:I11))&lt;&gt;4,"⌛",(ROUND(AVERAGE('Résultats test rentrée Maths'!I8:I11),0)))</f>
        <v>⌛</v>
      </c>
      <c r="I6" s="63" t="str">
        <f>IF((COUNTA('Résultats test rentrée Maths'!J8:J11))&lt;&gt;4,"⌛",(ROUND(AVERAGE('Résultats test rentrée Maths'!J8:J11),0)))</f>
        <v>⌛</v>
      </c>
      <c r="J6" s="63" t="str">
        <f>IF((COUNTA('Résultats test rentrée Maths'!K8:K11))&lt;&gt;4,"⌛",(ROUND(AVERAGE('Résultats test rentrée Maths'!K8:K11),0)))</f>
        <v>⌛</v>
      </c>
      <c r="K6" s="63" t="str">
        <f>IF((COUNTA('Résultats test rentrée Maths'!L8:L11))&lt;&gt;4,"⌛",(ROUND(AVERAGE('Résultats test rentrée Maths'!L8:L11),0)))</f>
        <v>⌛</v>
      </c>
      <c r="L6" s="63" t="str">
        <f>IF((COUNTA('Résultats test rentrée Maths'!M8:M11))&lt;&gt;4,"⌛",(ROUND(AVERAGE('Résultats test rentrée Maths'!M8:M11),0)))</f>
        <v>⌛</v>
      </c>
      <c r="M6" s="63" t="str">
        <f>IF((COUNTA('Résultats test rentrée Maths'!N8:N11))&lt;&gt;4,"⌛",(ROUND(AVERAGE('Résultats test rentrée Maths'!N8:N11),0)))</f>
        <v>⌛</v>
      </c>
      <c r="N6" s="63" t="str">
        <f>IF((COUNTA('Résultats test rentrée Maths'!O8:O11))&lt;&gt;4,"⌛",(ROUND(AVERAGE('Résultats test rentrée Maths'!O8:O11),0)))</f>
        <v>⌛</v>
      </c>
      <c r="O6" s="63" t="str">
        <f>IF((COUNTA('Résultats test rentrée Maths'!P8:P11))&lt;&gt;4,"⌛",(ROUND(AVERAGE('Résultats test rentrée Maths'!P8:P11),0)))</f>
        <v>⌛</v>
      </c>
      <c r="P6" s="63" t="str">
        <f>IF((COUNTA('Résultats test rentrée Maths'!Q8:Q11))&lt;&gt;4,"⌛",(ROUND(AVERAGE('Résultats test rentrée Maths'!Q8:Q11),0)))</f>
        <v>⌛</v>
      </c>
      <c r="Q6" s="63" t="str">
        <f>IF((COUNTA('Résultats test rentrée Maths'!R8:R11))&lt;&gt;4,"⌛",(ROUND(AVERAGE('Résultats test rentrée Maths'!R8:R11),0)))</f>
        <v>⌛</v>
      </c>
      <c r="R6" s="63" t="str">
        <f>IF((COUNTA('Résultats test rentrée Maths'!S8:S11))&lt;&gt;4,"⌛",(ROUND(AVERAGE('Résultats test rentrée Maths'!S8:S11),0)))</f>
        <v>⌛</v>
      </c>
      <c r="S6" s="63" t="str">
        <f>IF((COUNTA('Résultats test rentrée Maths'!T8:T11))&lt;&gt;4,"⌛",(ROUND(AVERAGE('Résultats test rentrée Maths'!T8:T11),0)))</f>
        <v>⌛</v>
      </c>
      <c r="T6" s="63" t="str">
        <f>IF((COUNTA('Résultats test rentrée Maths'!U8:U11))&lt;&gt;4,"⌛",(ROUND(AVERAGE('Résultats test rentrée Maths'!U8:U11),0)))</f>
        <v>⌛</v>
      </c>
      <c r="U6" s="63" t="str">
        <f>IF((COUNTA('Résultats test rentrée Maths'!V8:V11))&lt;&gt;4,"⌛",(ROUND(AVERAGE('Résultats test rentrée Maths'!V8:V11),0)))</f>
        <v>⌛</v>
      </c>
      <c r="V6" s="63" t="str">
        <f>IF((COUNTA('Résultats test rentrée Maths'!W8:W11))&lt;&gt;4,"⌛",(ROUND(AVERAGE('Résultats test rentrée Maths'!W8:W11),0)))</f>
        <v>⌛</v>
      </c>
      <c r="W6" s="63" t="str">
        <f>IF((COUNTA('Résultats test rentrée Maths'!X8:X11))&lt;&gt;4,"⌛",(ROUND(AVERAGE('Résultats test rentrée Maths'!X8:X11),0)))</f>
        <v>⌛</v>
      </c>
      <c r="X6" s="63" t="str">
        <f>IF((COUNTA('Résultats test rentrée Maths'!Y8:Y11))&lt;&gt;4,"⌛",(ROUND(AVERAGE('Résultats test rentrée Maths'!Y8:Y11),0)))</f>
        <v>⌛</v>
      </c>
      <c r="Y6" s="63" t="str">
        <f>IF((COUNTA('Résultats test rentrée Maths'!Z8:Z11))&lt;&gt;4,"⌛",(ROUND(AVERAGE('Résultats test rentrée Maths'!Z8:Z11),0)))</f>
        <v>⌛</v>
      </c>
      <c r="Z6" s="63" t="str">
        <f>IF((COUNTA('Résultats test rentrée Maths'!AA8:AA11))&lt;&gt;4,"⌛",(ROUND(AVERAGE('Résultats test rentrée Maths'!AA8:AA11),0)))</f>
        <v>⌛</v>
      </c>
      <c r="AA6" s="63" t="str">
        <f>IF((COUNTA('Résultats test rentrée Maths'!AB8:AB11))&lt;&gt;4,"⌛",(ROUND(AVERAGE('Résultats test rentrée Maths'!AB8:AB11),0)))</f>
        <v>⌛</v>
      </c>
      <c r="AB6" s="63" t="str">
        <f>IF((COUNTA('Résultats test rentrée Maths'!AC8:AC11))&lt;&gt;4,"⌛",(ROUND(AVERAGE('Résultats test rentrée Maths'!AC8:AC11),0)))</f>
        <v>⌛</v>
      </c>
      <c r="AC6" s="63" t="str">
        <f>IF((COUNTA('Résultats test rentrée Maths'!AD8:AD11))&lt;&gt;4,"⌛",(ROUND(AVERAGE('Résultats test rentrée Maths'!AD8:AD11),0)))</f>
        <v>⌛</v>
      </c>
      <c r="AD6" s="63" t="str">
        <f>IF((COUNTA('Résultats test rentrée Maths'!AE8:AE11))&lt;&gt;4,"⌛",(ROUND(AVERAGE('Résultats test rentrée Maths'!AE8:AE11),0)))</f>
        <v>⌛</v>
      </c>
      <c r="AE6" s="63" t="str">
        <f>IF((COUNTA('Résultats test rentrée Maths'!AF8:AF11))&lt;&gt;4,"⌛",(ROUND(AVERAGE('Résultats test rentrée Maths'!AF8:AF11),0)))</f>
        <v>⌛</v>
      </c>
      <c r="AF6" s="63" t="str">
        <f>IF((COUNTA('Résultats test rentrée Maths'!AG8:AG11))&lt;&gt;4,"⌛",(ROUND(AVERAGE('Résultats test rentrée Maths'!AG8:AG11),0)))</f>
        <v>⌛</v>
      </c>
    </row>
    <row r="7" spans="1:32" s="88" customFormat="1" ht="30" customHeight="1" x14ac:dyDescent="0.25">
      <c r="A7" s="142" t="s">
        <v>84</v>
      </c>
      <c r="B7" s="143"/>
      <c r="C7" s="63" t="str">
        <f>IF((COUNTA('Résultats test rentrée Maths'!D12:D15))&lt;&gt;4,"⌛",(ROUND(AVERAGE('Résultats test rentrée Maths'!D12:D15),0)))</f>
        <v>⌛</v>
      </c>
      <c r="D7" s="63" t="str">
        <f>IF((COUNTA('Résultats test rentrée Maths'!E12:E15))&lt;&gt;4,"⌛",(ROUND(AVERAGE('Résultats test rentrée Maths'!E12:E15),0)))</f>
        <v>⌛</v>
      </c>
      <c r="E7" s="63" t="str">
        <f>IF((COUNTA('Résultats test rentrée Maths'!F12:F15))&lt;&gt;4,"⌛",(ROUND(AVERAGE('Résultats test rentrée Maths'!F12:F15),0)))</f>
        <v>⌛</v>
      </c>
      <c r="F7" s="63" t="str">
        <f>IF((COUNTA('Résultats test rentrée Maths'!G12:G15))&lt;&gt;4,"⌛",(ROUND(AVERAGE('Résultats test rentrée Maths'!G12:G15),0)))</f>
        <v>⌛</v>
      </c>
      <c r="G7" s="63" t="str">
        <f>IF((COUNTA('Résultats test rentrée Maths'!H12:H15))&lt;&gt;4,"⌛",(ROUND(AVERAGE('Résultats test rentrée Maths'!H12:H15),0)))</f>
        <v>⌛</v>
      </c>
      <c r="H7" s="63" t="str">
        <f>IF((COUNTA('Résultats test rentrée Maths'!I12:I15))&lt;&gt;4,"⌛",(ROUND(AVERAGE('Résultats test rentrée Maths'!I12:I15),0)))</f>
        <v>⌛</v>
      </c>
      <c r="I7" s="63" t="str">
        <f>IF((COUNTA('Résultats test rentrée Maths'!J12:J15))&lt;&gt;4,"⌛",(ROUND(AVERAGE('Résultats test rentrée Maths'!J12:J15),0)))</f>
        <v>⌛</v>
      </c>
      <c r="J7" s="63" t="str">
        <f>IF((COUNTA('Résultats test rentrée Maths'!K12:K15))&lt;&gt;4,"⌛",(ROUND(AVERAGE('Résultats test rentrée Maths'!K12:K15),0)))</f>
        <v>⌛</v>
      </c>
      <c r="K7" s="63" t="str">
        <f>IF((COUNTA('Résultats test rentrée Maths'!L12:L15))&lt;&gt;4,"⌛",(ROUND(AVERAGE('Résultats test rentrée Maths'!L12:L15),0)))</f>
        <v>⌛</v>
      </c>
      <c r="L7" s="63" t="str">
        <f>IF((COUNTA('Résultats test rentrée Maths'!M12:M15))&lt;&gt;4,"⌛",(ROUND(AVERAGE('Résultats test rentrée Maths'!M12:M15),0)))</f>
        <v>⌛</v>
      </c>
      <c r="M7" s="63" t="str">
        <f>IF((COUNTA('Résultats test rentrée Maths'!N12:N15))&lt;&gt;4,"⌛",(ROUND(AVERAGE('Résultats test rentrée Maths'!N12:N15),0)))</f>
        <v>⌛</v>
      </c>
      <c r="N7" s="63" t="str">
        <f>IF((COUNTA('Résultats test rentrée Maths'!O12:O15))&lt;&gt;4,"⌛",(ROUND(AVERAGE('Résultats test rentrée Maths'!O12:O15),0)))</f>
        <v>⌛</v>
      </c>
      <c r="O7" s="63" t="str">
        <f>IF((COUNTA('Résultats test rentrée Maths'!P12:P15))&lt;&gt;4,"⌛",(ROUND(AVERAGE('Résultats test rentrée Maths'!P12:P15),0)))</f>
        <v>⌛</v>
      </c>
      <c r="P7" s="63" t="str">
        <f>IF((COUNTA('Résultats test rentrée Maths'!Q12:Q15))&lt;&gt;4,"⌛",(ROUND(AVERAGE('Résultats test rentrée Maths'!Q12:Q15),0)))</f>
        <v>⌛</v>
      </c>
      <c r="Q7" s="63" t="str">
        <f>IF((COUNTA('Résultats test rentrée Maths'!R12:R15))&lt;&gt;4,"⌛",(ROUND(AVERAGE('Résultats test rentrée Maths'!R12:R15),0)))</f>
        <v>⌛</v>
      </c>
      <c r="R7" s="63" t="str">
        <f>IF((COUNTA('Résultats test rentrée Maths'!S12:S15))&lt;&gt;4,"⌛",(ROUND(AVERAGE('Résultats test rentrée Maths'!S12:S15),0)))</f>
        <v>⌛</v>
      </c>
      <c r="S7" s="63" t="str">
        <f>IF((COUNTA('Résultats test rentrée Maths'!T12:T15))&lt;&gt;4,"⌛",(ROUND(AVERAGE('Résultats test rentrée Maths'!T12:T15),0)))</f>
        <v>⌛</v>
      </c>
      <c r="T7" s="63" t="str">
        <f>IF((COUNTA('Résultats test rentrée Maths'!U12:U15))&lt;&gt;4,"⌛",(ROUND(AVERAGE('Résultats test rentrée Maths'!U12:U15),0)))</f>
        <v>⌛</v>
      </c>
      <c r="U7" s="63" t="str">
        <f>IF((COUNTA('Résultats test rentrée Maths'!V12:V15))&lt;&gt;4,"⌛",(ROUND(AVERAGE('Résultats test rentrée Maths'!V12:V15),0)))</f>
        <v>⌛</v>
      </c>
      <c r="V7" s="63" t="str">
        <f>IF((COUNTA('Résultats test rentrée Maths'!W12:W15))&lt;&gt;4,"⌛",(ROUND(AVERAGE('Résultats test rentrée Maths'!W12:W15),0)))</f>
        <v>⌛</v>
      </c>
      <c r="W7" s="63" t="str">
        <f>IF((COUNTA('Résultats test rentrée Maths'!X12:X15))&lt;&gt;4,"⌛",(ROUND(AVERAGE('Résultats test rentrée Maths'!X12:X15),0)))</f>
        <v>⌛</v>
      </c>
      <c r="X7" s="63" t="str">
        <f>IF((COUNTA('Résultats test rentrée Maths'!Y12:Y15))&lt;&gt;4,"⌛",(ROUND(AVERAGE('Résultats test rentrée Maths'!Y12:Y15),0)))</f>
        <v>⌛</v>
      </c>
      <c r="Y7" s="63" t="str">
        <f>IF((COUNTA('Résultats test rentrée Maths'!Z12:Z15))&lt;&gt;4,"⌛",(ROUND(AVERAGE('Résultats test rentrée Maths'!Z12:Z15),0)))</f>
        <v>⌛</v>
      </c>
      <c r="Z7" s="63" t="str">
        <f>IF((COUNTA('Résultats test rentrée Maths'!AA12:AA15))&lt;&gt;4,"⌛",(ROUND(AVERAGE('Résultats test rentrée Maths'!AA12:AA15),0)))</f>
        <v>⌛</v>
      </c>
      <c r="AA7" s="63" t="str">
        <f>IF((COUNTA('Résultats test rentrée Maths'!AB12:AB15))&lt;&gt;4,"⌛",(ROUND(AVERAGE('Résultats test rentrée Maths'!AB12:AB15),0)))</f>
        <v>⌛</v>
      </c>
      <c r="AB7" s="63" t="str">
        <f>IF((COUNTA('Résultats test rentrée Maths'!AC12:AC15))&lt;&gt;4,"⌛",(ROUND(AVERAGE('Résultats test rentrée Maths'!AC12:AC15),0)))</f>
        <v>⌛</v>
      </c>
      <c r="AC7" s="63" t="str">
        <f>IF((COUNTA('Résultats test rentrée Maths'!AD12:AD15))&lt;&gt;4,"⌛",(ROUND(AVERAGE('Résultats test rentrée Maths'!AD12:AD15),0)))</f>
        <v>⌛</v>
      </c>
      <c r="AD7" s="63" t="str">
        <f>IF((COUNTA('Résultats test rentrée Maths'!AE12:AE15))&lt;&gt;4,"⌛",(ROUND(AVERAGE('Résultats test rentrée Maths'!AE12:AE15),0)))</f>
        <v>⌛</v>
      </c>
      <c r="AE7" s="63" t="str">
        <f>IF((COUNTA('Résultats test rentrée Maths'!AF12:AF15))&lt;&gt;4,"⌛",(ROUND(AVERAGE('Résultats test rentrée Maths'!AF12:AF15),0)))</f>
        <v>⌛</v>
      </c>
      <c r="AF7" s="63" t="str">
        <f>IF((COUNTA('Résultats test rentrée Maths'!AG12:AG15))&lt;&gt;4,"⌛",(ROUND(AVERAGE('Résultats test rentrée Maths'!AG12:AG15),0)))</f>
        <v>⌛</v>
      </c>
    </row>
    <row r="8" spans="1:32" s="88" customFormat="1" ht="30" customHeight="1" x14ac:dyDescent="0.25">
      <c r="A8" s="142" t="s">
        <v>85</v>
      </c>
      <c r="B8" s="143"/>
      <c r="C8" s="63" t="str">
        <f>IF((COUNTA('Résultats test rentrée Maths'!D16:D19))&lt;&gt;4,"⌛",(ROUND(AVERAGE('Résultats test rentrée Maths'!D16:D19),0)))</f>
        <v>⌛</v>
      </c>
      <c r="D8" s="63" t="str">
        <f>IF((COUNTA('Résultats test rentrée Maths'!E16:E19))&lt;&gt;4,"⌛",(ROUND(AVERAGE('Résultats test rentrée Maths'!E16:E19),0)))</f>
        <v>⌛</v>
      </c>
      <c r="E8" s="63" t="str">
        <f>IF((COUNTA('Résultats test rentrée Maths'!F16:F19))&lt;&gt;4,"⌛",(ROUND(AVERAGE('Résultats test rentrée Maths'!F16:F19),0)))</f>
        <v>⌛</v>
      </c>
      <c r="F8" s="63" t="str">
        <f>IF((COUNTA('Résultats test rentrée Maths'!G16:G19))&lt;&gt;4,"⌛",(ROUND(AVERAGE('Résultats test rentrée Maths'!G16:G19),0)))</f>
        <v>⌛</v>
      </c>
      <c r="G8" s="63" t="str">
        <f>IF((COUNTA('Résultats test rentrée Maths'!H16:H19))&lt;&gt;4,"⌛",(ROUND(AVERAGE('Résultats test rentrée Maths'!H16:H19),0)))</f>
        <v>⌛</v>
      </c>
      <c r="H8" s="63" t="str">
        <f>IF((COUNTA('Résultats test rentrée Maths'!I16:I19))&lt;&gt;4,"⌛",(ROUND(AVERAGE('Résultats test rentrée Maths'!I16:I19),0)))</f>
        <v>⌛</v>
      </c>
      <c r="I8" s="63" t="str">
        <f>IF((COUNTA('Résultats test rentrée Maths'!J16:J19))&lt;&gt;4,"⌛",(ROUND(AVERAGE('Résultats test rentrée Maths'!J16:J19),0)))</f>
        <v>⌛</v>
      </c>
      <c r="J8" s="63" t="str">
        <f>IF((COUNTA('Résultats test rentrée Maths'!K16:K19))&lt;&gt;4,"⌛",(ROUND(AVERAGE('Résultats test rentrée Maths'!K16:K19),0)))</f>
        <v>⌛</v>
      </c>
      <c r="K8" s="63" t="str">
        <f>IF((COUNTA('Résultats test rentrée Maths'!L16:L19))&lt;&gt;4,"⌛",(ROUND(AVERAGE('Résultats test rentrée Maths'!L16:L19),0)))</f>
        <v>⌛</v>
      </c>
      <c r="L8" s="63" t="str">
        <f>IF((COUNTA('Résultats test rentrée Maths'!M16:M19))&lt;&gt;4,"⌛",(ROUND(AVERAGE('Résultats test rentrée Maths'!M16:M19),0)))</f>
        <v>⌛</v>
      </c>
      <c r="M8" s="63" t="str">
        <f>IF((COUNTA('Résultats test rentrée Maths'!N16:N19))&lt;&gt;4,"⌛",(ROUND(AVERAGE('Résultats test rentrée Maths'!N16:N19),0)))</f>
        <v>⌛</v>
      </c>
      <c r="N8" s="63" t="str">
        <f>IF((COUNTA('Résultats test rentrée Maths'!O16:O19))&lt;&gt;4,"⌛",(ROUND(AVERAGE('Résultats test rentrée Maths'!O16:O19),0)))</f>
        <v>⌛</v>
      </c>
      <c r="O8" s="63" t="str">
        <f>IF((COUNTA('Résultats test rentrée Maths'!P16:P19))&lt;&gt;4,"⌛",(ROUND(AVERAGE('Résultats test rentrée Maths'!P16:P19),0)))</f>
        <v>⌛</v>
      </c>
      <c r="P8" s="63" t="str">
        <f>IF((COUNTA('Résultats test rentrée Maths'!Q16:Q19))&lt;&gt;4,"⌛",(ROUND(AVERAGE('Résultats test rentrée Maths'!Q16:Q19),0)))</f>
        <v>⌛</v>
      </c>
      <c r="Q8" s="63" t="str">
        <f>IF((COUNTA('Résultats test rentrée Maths'!R16:R19))&lt;&gt;4,"⌛",(ROUND(AVERAGE('Résultats test rentrée Maths'!R16:R19),0)))</f>
        <v>⌛</v>
      </c>
      <c r="R8" s="63" t="str">
        <f>IF((COUNTA('Résultats test rentrée Maths'!S16:S19))&lt;&gt;4,"⌛",(ROUND(AVERAGE('Résultats test rentrée Maths'!S16:S19),0)))</f>
        <v>⌛</v>
      </c>
      <c r="S8" s="63" t="str">
        <f>IF((COUNTA('Résultats test rentrée Maths'!T16:T19))&lt;&gt;4,"⌛",(ROUND(AVERAGE('Résultats test rentrée Maths'!T16:T19),0)))</f>
        <v>⌛</v>
      </c>
      <c r="T8" s="63" t="str">
        <f>IF((COUNTA('Résultats test rentrée Maths'!U16:U19))&lt;&gt;4,"⌛",(ROUND(AVERAGE('Résultats test rentrée Maths'!U16:U19),0)))</f>
        <v>⌛</v>
      </c>
      <c r="U8" s="63" t="str">
        <f>IF((COUNTA('Résultats test rentrée Maths'!V16:V19))&lt;&gt;4,"⌛",(ROUND(AVERAGE('Résultats test rentrée Maths'!V16:V19),0)))</f>
        <v>⌛</v>
      </c>
      <c r="V8" s="63" t="str">
        <f>IF((COUNTA('Résultats test rentrée Maths'!W16:W19))&lt;&gt;4,"⌛",(ROUND(AVERAGE('Résultats test rentrée Maths'!W16:W19),0)))</f>
        <v>⌛</v>
      </c>
      <c r="W8" s="63" t="str">
        <f>IF((COUNTA('Résultats test rentrée Maths'!X16:X19))&lt;&gt;4,"⌛",(ROUND(AVERAGE('Résultats test rentrée Maths'!X16:X19),0)))</f>
        <v>⌛</v>
      </c>
      <c r="X8" s="63" t="str">
        <f>IF((COUNTA('Résultats test rentrée Maths'!Y16:Y19))&lt;&gt;4,"⌛",(ROUND(AVERAGE('Résultats test rentrée Maths'!Y16:Y19),0)))</f>
        <v>⌛</v>
      </c>
      <c r="Y8" s="63" t="str">
        <f>IF((COUNTA('Résultats test rentrée Maths'!Z16:Z19))&lt;&gt;4,"⌛",(ROUND(AVERAGE('Résultats test rentrée Maths'!Z16:Z19),0)))</f>
        <v>⌛</v>
      </c>
      <c r="Z8" s="63" t="str">
        <f>IF((COUNTA('Résultats test rentrée Maths'!AA16:AA19))&lt;&gt;4,"⌛",(ROUND(AVERAGE('Résultats test rentrée Maths'!AA16:AA19),0)))</f>
        <v>⌛</v>
      </c>
      <c r="AA8" s="63" t="str">
        <f>IF((COUNTA('Résultats test rentrée Maths'!AB16:AB19))&lt;&gt;4,"⌛",(ROUND(AVERAGE('Résultats test rentrée Maths'!AB16:AB19),0)))</f>
        <v>⌛</v>
      </c>
      <c r="AB8" s="63" t="str">
        <f>IF((COUNTA('Résultats test rentrée Maths'!AC16:AC19))&lt;&gt;4,"⌛",(ROUND(AVERAGE('Résultats test rentrée Maths'!AC16:AC19),0)))</f>
        <v>⌛</v>
      </c>
      <c r="AC8" s="63" t="str">
        <f>IF((COUNTA('Résultats test rentrée Maths'!AD16:AD19))&lt;&gt;4,"⌛",(ROUND(AVERAGE('Résultats test rentrée Maths'!AD16:AD19),0)))</f>
        <v>⌛</v>
      </c>
      <c r="AD8" s="63" t="str">
        <f>IF((COUNTA('Résultats test rentrée Maths'!AE16:AE19))&lt;&gt;4,"⌛",(ROUND(AVERAGE('Résultats test rentrée Maths'!AE16:AE19),0)))</f>
        <v>⌛</v>
      </c>
      <c r="AE8" s="63" t="str">
        <f>IF((COUNTA('Résultats test rentrée Maths'!AF16:AF19))&lt;&gt;4,"⌛",(ROUND(AVERAGE('Résultats test rentrée Maths'!AF16:AF19),0)))</f>
        <v>⌛</v>
      </c>
      <c r="AF8" s="63" t="str">
        <f>IF((COUNTA('Résultats test rentrée Maths'!AG16:AG19))&lt;&gt;4,"⌛",(ROUND(AVERAGE('Résultats test rentrée Maths'!AG16:AG19),0)))</f>
        <v>⌛</v>
      </c>
    </row>
    <row r="9" spans="1:32" s="88" customFormat="1" ht="30" customHeight="1" x14ac:dyDescent="0.25">
      <c r="A9" s="142" t="s">
        <v>113</v>
      </c>
      <c r="B9" s="143"/>
      <c r="C9" s="63" t="str">
        <f>IF((COUNTA('Résultats test rentrée Maths'!D20:D23))&lt;&gt;4,"⌛",(ROUND(AVERAGE('Résultats test rentrée Maths'!D20:D23),0)))</f>
        <v>⌛</v>
      </c>
      <c r="D9" s="63" t="str">
        <f>IF((COUNTA('Résultats test rentrée Maths'!E20:E23))&lt;&gt;4,"⌛",(ROUND(AVERAGE('Résultats test rentrée Maths'!E20:E23),0)))</f>
        <v>⌛</v>
      </c>
      <c r="E9" s="63" t="str">
        <f>IF((COUNTA('Résultats test rentrée Maths'!F20:F23))&lt;&gt;4,"⌛",(ROUND(AVERAGE('Résultats test rentrée Maths'!F20:F23),0)))</f>
        <v>⌛</v>
      </c>
      <c r="F9" s="63" t="str">
        <f>IF((COUNTA('Résultats test rentrée Maths'!G20:G23))&lt;&gt;4,"⌛",(ROUND(AVERAGE('Résultats test rentrée Maths'!G20:G23),0)))</f>
        <v>⌛</v>
      </c>
      <c r="G9" s="63" t="str">
        <f>IF((COUNTA('Résultats test rentrée Maths'!H20:H23))&lt;&gt;4,"⌛",(ROUND(AVERAGE('Résultats test rentrée Maths'!H20:H23),0)))</f>
        <v>⌛</v>
      </c>
      <c r="H9" s="63" t="str">
        <f>IF((COUNTA('Résultats test rentrée Maths'!I20:I23))&lt;&gt;4,"⌛",(ROUND(AVERAGE('Résultats test rentrée Maths'!I20:I23),0)))</f>
        <v>⌛</v>
      </c>
      <c r="I9" s="63" t="str">
        <f>IF((COUNTA('Résultats test rentrée Maths'!J20:J23))&lt;&gt;4,"⌛",(ROUND(AVERAGE('Résultats test rentrée Maths'!J20:J23),0)))</f>
        <v>⌛</v>
      </c>
      <c r="J9" s="63" t="str">
        <f>IF((COUNTA('Résultats test rentrée Maths'!K20:K23))&lt;&gt;4,"⌛",(ROUND(AVERAGE('Résultats test rentrée Maths'!K20:K23),0)))</f>
        <v>⌛</v>
      </c>
      <c r="K9" s="63" t="str">
        <f>IF((COUNTA('Résultats test rentrée Maths'!L20:L23))&lt;&gt;4,"⌛",(ROUND(AVERAGE('Résultats test rentrée Maths'!L20:L23),0)))</f>
        <v>⌛</v>
      </c>
      <c r="L9" s="63" t="str">
        <f>IF((COUNTA('Résultats test rentrée Maths'!M20:M23))&lt;&gt;4,"⌛",(ROUND(AVERAGE('Résultats test rentrée Maths'!M20:M23),0)))</f>
        <v>⌛</v>
      </c>
      <c r="M9" s="63" t="str">
        <f>IF((COUNTA('Résultats test rentrée Maths'!N20:N23))&lt;&gt;4,"⌛",(ROUND(AVERAGE('Résultats test rentrée Maths'!N20:N23),0)))</f>
        <v>⌛</v>
      </c>
      <c r="N9" s="63" t="str">
        <f>IF((COUNTA('Résultats test rentrée Maths'!O20:O23))&lt;&gt;4,"⌛",(ROUND(AVERAGE('Résultats test rentrée Maths'!O20:O23),0)))</f>
        <v>⌛</v>
      </c>
      <c r="O9" s="63" t="str">
        <f>IF((COUNTA('Résultats test rentrée Maths'!P20:P23))&lt;&gt;4,"⌛",(ROUND(AVERAGE('Résultats test rentrée Maths'!P20:P23),0)))</f>
        <v>⌛</v>
      </c>
      <c r="P9" s="63" t="str">
        <f>IF((COUNTA('Résultats test rentrée Maths'!Q20:Q23))&lt;&gt;4,"⌛",(ROUND(AVERAGE('Résultats test rentrée Maths'!Q20:Q23),0)))</f>
        <v>⌛</v>
      </c>
      <c r="Q9" s="63" t="str">
        <f>IF((COUNTA('Résultats test rentrée Maths'!R20:R23))&lt;&gt;4,"⌛",(ROUND(AVERAGE('Résultats test rentrée Maths'!R20:R23),0)))</f>
        <v>⌛</v>
      </c>
      <c r="R9" s="63" t="str">
        <f>IF((COUNTA('Résultats test rentrée Maths'!S20:S23))&lt;&gt;4,"⌛",(ROUND(AVERAGE('Résultats test rentrée Maths'!S20:S23),0)))</f>
        <v>⌛</v>
      </c>
      <c r="S9" s="63" t="str">
        <f>IF((COUNTA('Résultats test rentrée Maths'!T20:T23))&lt;&gt;4,"⌛",(ROUND(AVERAGE('Résultats test rentrée Maths'!T20:T23),0)))</f>
        <v>⌛</v>
      </c>
      <c r="T9" s="63" t="str">
        <f>IF((COUNTA('Résultats test rentrée Maths'!U20:U23))&lt;&gt;4,"⌛",(ROUND(AVERAGE('Résultats test rentrée Maths'!U20:U23),0)))</f>
        <v>⌛</v>
      </c>
      <c r="U9" s="63" t="str">
        <f>IF((COUNTA('Résultats test rentrée Maths'!V20:V23))&lt;&gt;4,"⌛",(ROUND(AVERAGE('Résultats test rentrée Maths'!V20:V23),0)))</f>
        <v>⌛</v>
      </c>
      <c r="V9" s="63" t="str">
        <f>IF((COUNTA('Résultats test rentrée Maths'!W20:W23))&lt;&gt;4,"⌛",(ROUND(AVERAGE('Résultats test rentrée Maths'!W20:W23),0)))</f>
        <v>⌛</v>
      </c>
      <c r="W9" s="63" t="str">
        <f>IF((COUNTA('Résultats test rentrée Maths'!X20:X23))&lt;&gt;4,"⌛",(ROUND(AVERAGE('Résultats test rentrée Maths'!X20:X23),0)))</f>
        <v>⌛</v>
      </c>
      <c r="X9" s="63" t="str">
        <f>IF((COUNTA('Résultats test rentrée Maths'!Y20:Y23))&lt;&gt;4,"⌛",(ROUND(AVERAGE('Résultats test rentrée Maths'!Y20:Y23),0)))</f>
        <v>⌛</v>
      </c>
      <c r="Y9" s="63" t="str">
        <f>IF((COUNTA('Résultats test rentrée Maths'!Z20:Z23))&lt;&gt;4,"⌛",(ROUND(AVERAGE('Résultats test rentrée Maths'!Z20:Z23),0)))</f>
        <v>⌛</v>
      </c>
      <c r="Z9" s="63" t="str">
        <f>IF((COUNTA('Résultats test rentrée Maths'!AA20:AA23))&lt;&gt;4,"⌛",(ROUND(AVERAGE('Résultats test rentrée Maths'!AA20:AA23),0)))</f>
        <v>⌛</v>
      </c>
      <c r="AA9" s="63" t="str">
        <f>IF((COUNTA('Résultats test rentrée Maths'!AB20:AB23))&lt;&gt;4,"⌛",(ROUND(AVERAGE('Résultats test rentrée Maths'!AB20:AB23),0)))</f>
        <v>⌛</v>
      </c>
      <c r="AB9" s="63" t="str">
        <f>IF((COUNTA('Résultats test rentrée Maths'!AC20:AC23))&lt;&gt;4,"⌛",(ROUND(AVERAGE('Résultats test rentrée Maths'!AC20:AC23),0)))</f>
        <v>⌛</v>
      </c>
      <c r="AC9" s="63" t="str">
        <f>IF((COUNTA('Résultats test rentrée Maths'!AD20:AD23))&lt;&gt;4,"⌛",(ROUND(AVERAGE('Résultats test rentrée Maths'!AD20:AD23),0)))</f>
        <v>⌛</v>
      </c>
      <c r="AD9" s="63" t="str">
        <f>IF((COUNTA('Résultats test rentrée Maths'!AE20:AE23))&lt;&gt;4,"⌛",(ROUND(AVERAGE('Résultats test rentrée Maths'!AE20:AE23),0)))</f>
        <v>⌛</v>
      </c>
      <c r="AE9" s="63" t="str">
        <f>IF((COUNTA('Résultats test rentrée Maths'!AF20:AF23))&lt;&gt;4,"⌛",(ROUND(AVERAGE('Résultats test rentrée Maths'!AF20:AF23),0)))</f>
        <v>⌛</v>
      </c>
      <c r="AF9" s="63" t="str">
        <f>IF((COUNTA('Résultats test rentrée Maths'!AG20:AG23))&lt;&gt;4,"⌛",(ROUND(AVERAGE('Résultats test rentrée Maths'!AG20:AG23),0)))</f>
        <v>⌛</v>
      </c>
    </row>
    <row r="10" spans="1:32" s="65" customFormat="1" ht="15" customHeight="1" x14ac:dyDescent="0.25">
      <c r="A10" s="222" t="s">
        <v>45</v>
      </c>
      <c r="B10" s="223"/>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row>
    <row r="11" spans="1:32" ht="41.25" customHeight="1" x14ac:dyDescent="0.2">
      <c r="A11" s="142" t="s">
        <v>86</v>
      </c>
      <c r="B11" s="143"/>
      <c r="C11" s="63" t="str">
        <f>IF((COUNTA('Résultats test rentrée Maths'!D25:D26))&lt;&gt;2,"⌛",(ROUND(AVERAGE('Résultats test rentrée Maths'!D25:D26),0)))</f>
        <v>⌛</v>
      </c>
      <c r="D11" s="63" t="str">
        <f>IF((COUNTA('Résultats test rentrée Maths'!E25:E26))&lt;&gt;2,"⌛",(ROUND(AVERAGE('Résultats test rentrée Maths'!E25:E26),0)))</f>
        <v>⌛</v>
      </c>
      <c r="E11" s="63" t="str">
        <f>IF((COUNTA('Résultats test rentrée Maths'!F25:F26))&lt;&gt;2,"⌛",(ROUND(AVERAGE('Résultats test rentrée Maths'!F25:F26),0)))</f>
        <v>⌛</v>
      </c>
      <c r="F11" s="63" t="str">
        <f>IF((COUNTA('Résultats test rentrée Maths'!G25:G26))&lt;&gt;2,"⌛",(ROUND(AVERAGE('Résultats test rentrée Maths'!G25:G26),0)))</f>
        <v>⌛</v>
      </c>
      <c r="G11" s="63" t="str">
        <f>IF((COUNTA('Résultats test rentrée Maths'!H25:H26))&lt;&gt;2,"⌛",(ROUND(AVERAGE('Résultats test rentrée Maths'!H25:H26),0)))</f>
        <v>⌛</v>
      </c>
      <c r="H11" s="63" t="str">
        <f>IF((COUNTA('Résultats test rentrée Maths'!I25:I26))&lt;&gt;2,"⌛",(ROUND(AVERAGE('Résultats test rentrée Maths'!I25:I26),0)))</f>
        <v>⌛</v>
      </c>
      <c r="I11" s="63" t="str">
        <f>IF((COUNTA('Résultats test rentrée Maths'!J25:J26))&lt;&gt;2,"⌛",(ROUND(AVERAGE('Résultats test rentrée Maths'!J25:J26),0)))</f>
        <v>⌛</v>
      </c>
      <c r="J11" s="63" t="str">
        <f>IF((COUNTA('Résultats test rentrée Maths'!K25:K26))&lt;&gt;2,"⌛",(ROUND(AVERAGE('Résultats test rentrée Maths'!K25:K26),0)))</f>
        <v>⌛</v>
      </c>
      <c r="K11" s="63" t="str">
        <f>IF((COUNTA('Résultats test rentrée Maths'!L25:L26))&lt;&gt;2,"⌛",(ROUND(AVERAGE('Résultats test rentrée Maths'!L25:L26),0)))</f>
        <v>⌛</v>
      </c>
      <c r="L11" s="63" t="str">
        <f>IF((COUNTA('Résultats test rentrée Maths'!M25:M26))&lt;&gt;2,"⌛",(ROUND(AVERAGE('Résultats test rentrée Maths'!M25:M26),0)))</f>
        <v>⌛</v>
      </c>
      <c r="M11" s="63" t="str">
        <f>IF((COUNTA('Résultats test rentrée Maths'!N25:N26))&lt;&gt;2,"⌛",(ROUND(AVERAGE('Résultats test rentrée Maths'!N25:N26),0)))</f>
        <v>⌛</v>
      </c>
      <c r="N11" s="63" t="str">
        <f>IF((COUNTA('Résultats test rentrée Maths'!O25:O26))&lt;&gt;2,"⌛",(ROUND(AVERAGE('Résultats test rentrée Maths'!O25:O26),0)))</f>
        <v>⌛</v>
      </c>
      <c r="O11" s="63" t="str">
        <f>IF((COUNTA('Résultats test rentrée Maths'!P25:P26))&lt;&gt;2,"⌛",(ROUND(AVERAGE('Résultats test rentrée Maths'!P25:P26),0)))</f>
        <v>⌛</v>
      </c>
      <c r="P11" s="63" t="str">
        <f>IF((COUNTA('Résultats test rentrée Maths'!Q25:Q26))&lt;&gt;2,"⌛",(ROUND(AVERAGE('Résultats test rentrée Maths'!Q25:Q26),0)))</f>
        <v>⌛</v>
      </c>
      <c r="Q11" s="63" t="str">
        <f>IF((COUNTA('Résultats test rentrée Maths'!R25:R26))&lt;&gt;2,"⌛",(ROUND(AVERAGE('Résultats test rentrée Maths'!R25:R26),0)))</f>
        <v>⌛</v>
      </c>
      <c r="R11" s="63" t="str">
        <f>IF((COUNTA('Résultats test rentrée Maths'!S25:S26))&lt;&gt;2,"⌛",(ROUND(AVERAGE('Résultats test rentrée Maths'!S25:S26),0)))</f>
        <v>⌛</v>
      </c>
      <c r="S11" s="63" t="str">
        <f>IF((COUNTA('Résultats test rentrée Maths'!T25:T26))&lt;&gt;2,"⌛",(ROUND(AVERAGE('Résultats test rentrée Maths'!T25:T26),0)))</f>
        <v>⌛</v>
      </c>
      <c r="T11" s="63" t="str">
        <f>IF((COUNTA('Résultats test rentrée Maths'!U25:U26))&lt;&gt;2,"⌛",(ROUND(AVERAGE('Résultats test rentrée Maths'!U25:U26),0)))</f>
        <v>⌛</v>
      </c>
      <c r="U11" s="63" t="str">
        <f>IF((COUNTA('Résultats test rentrée Maths'!V25:V26))&lt;&gt;2,"⌛",(ROUND(AVERAGE('Résultats test rentrée Maths'!V25:V26),0)))</f>
        <v>⌛</v>
      </c>
      <c r="V11" s="63" t="str">
        <f>IF((COUNTA('Résultats test rentrée Maths'!W25:W26))&lt;&gt;2,"⌛",(ROUND(AVERAGE('Résultats test rentrée Maths'!W25:W26),0)))</f>
        <v>⌛</v>
      </c>
      <c r="W11" s="63" t="str">
        <f>IF((COUNTA('Résultats test rentrée Maths'!X25:X26))&lt;&gt;2,"⌛",(ROUND(AVERAGE('Résultats test rentrée Maths'!X25:X26),0)))</f>
        <v>⌛</v>
      </c>
      <c r="X11" s="63" t="str">
        <f>IF((COUNTA('Résultats test rentrée Maths'!Y25:Y26))&lt;&gt;2,"⌛",(ROUND(AVERAGE('Résultats test rentrée Maths'!Y25:Y26),0)))</f>
        <v>⌛</v>
      </c>
      <c r="Y11" s="63" t="str">
        <f>IF((COUNTA('Résultats test rentrée Maths'!Z25:Z26))&lt;&gt;2,"⌛",(ROUND(AVERAGE('Résultats test rentrée Maths'!Z25:Z26),0)))</f>
        <v>⌛</v>
      </c>
      <c r="Z11" s="63" t="str">
        <f>IF((COUNTA('Résultats test rentrée Maths'!AA25:AA26))&lt;&gt;2,"⌛",(ROUND(AVERAGE('Résultats test rentrée Maths'!AA25:AA26),0)))</f>
        <v>⌛</v>
      </c>
      <c r="AA11" s="63" t="str">
        <f>IF((COUNTA('Résultats test rentrée Maths'!AB25:AB26))&lt;&gt;2,"⌛",(ROUND(AVERAGE('Résultats test rentrée Maths'!AB25:AB26),0)))</f>
        <v>⌛</v>
      </c>
      <c r="AB11" s="63" t="str">
        <f>IF((COUNTA('Résultats test rentrée Maths'!AC25:AC26))&lt;&gt;2,"⌛",(ROUND(AVERAGE('Résultats test rentrée Maths'!AC25:AC26),0)))</f>
        <v>⌛</v>
      </c>
      <c r="AC11" s="63" t="str">
        <f>IF((COUNTA('Résultats test rentrée Maths'!AD25:AD26))&lt;&gt;2,"⌛",(ROUND(AVERAGE('Résultats test rentrée Maths'!AD25:AD26),0)))</f>
        <v>⌛</v>
      </c>
      <c r="AD11" s="63" t="str">
        <f>IF((COUNTA('Résultats test rentrée Maths'!AE25:AE26))&lt;&gt;2,"⌛",(ROUND(AVERAGE('Résultats test rentrée Maths'!AE25:AE26),0)))</f>
        <v>⌛</v>
      </c>
      <c r="AE11" s="63" t="str">
        <f>IF((COUNTA('Résultats test rentrée Maths'!AF25:AF26))&lt;&gt;2,"⌛",(ROUND(AVERAGE('Résultats test rentrée Maths'!AF25:AF26),0)))</f>
        <v>⌛</v>
      </c>
      <c r="AF11" s="63" t="str">
        <f>IF((COUNTA('Résultats test rentrée Maths'!AG25:AG26))&lt;&gt;2,"⌛",(ROUND(AVERAGE('Résultats test rentrée Maths'!AG25:AG26),0)))</f>
        <v>⌛</v>
      </c>
    </row>
    <row r="12" spans="1:32" ht="30" customHeight="1" x14ac:dyDescent="0.2">
      <c r="A12" s="142" t="s">
        <v>87</v>
      </c>
      <c r="B12" s="143"/>
      <c r="C12" s="63" t="str">
        <f>IF((COUNTA('Résultats test rentrée Maths'!D27:D28))&lt;&gt;2,"⌛",(ROUND(AVERAGE('Résultats test rentrée Maths'!D27:D28),0)))</f>
        <v>⌛</v>
      </c>
      <c r="D12" s="63" t="str">
        <f>IF((COUNTA('Résultats test rentrée Maths'!E27:E28))&lt;&gt;2,"⌛",(ROUND(AVERAGE('Résultats test rentrée Maths'!E27:E28),0)))</f>
        <v>⌛</v>
      </c>
      <c r="E12" s="63" t="str">
        <f>IF((COUNTA('Résultats test rentrée Maths'!F27:F28))&lt;&gt;2,"⌛",(ROUND(AVERAGE('Résultats test rentrée Maths'!F27:F28),0)))</f>
        <v>⌛</v>
      </c>
      <c r="F12" s="63" t="str">
        <f>IF((COUNTA('Résultats test rentrée Maths'!G27:G28))&lt;&gt;2,"⌛",(ROUND(AVERAGE('Résultats test rentrée Maths'!G27:G28),0)))</f>
        <v>⌛</v>
      </c>
      <c r="G12" s="63" t="str">
        <f>IF((COUNTA('Résultats test rentrée Maths'!H27:H28))&lt;&gt;2,"⌛",(ROUND(AVERAGE('Résultats test rentrée Maths'!H27:H28),0)))</f>
        <v>⌛</v>
      </c>
      <c r="H12" s="63" t="str">
        <f>IF((COUNTA('Résultats test rentrée Maths'!I27:I28))&lt;&gt;2,"⌛",(ROUND(AVERAGE('Résultats test rentrée Maths'!I27:I28),0)))</f>
        <v>⌛</v>
      </c>
      <c r="I12" s="63" t="str">
        <f>IF((COUNTA('Résultats test rentrée Maths'!J27:J28))&lt;&gt;2,"⌛",(ROUND(AVERAGE('Résultats test rentrée Maths'!J27:J28),0)))</f>
        <v>⌛</v>
      </c>
      <c r="J12" s="63" t="str">
        <f>IF((COUNTA('Résultats test rentrée Maths'!K27:K28))&lt;&gt;2,"⌛",(ROUND(AVERAGE('Résultats test rentrée Maths'!K27:K28),0)))</f>
        <v>⌛</v>
      </c>
      <c r="K12" s="63" t="str">
        <f>IF((COUNTA('Résultats test rentrée Maths'!L27:L28))&lt;&gt;2,"⌛",(ROUND(AVERAGE('Résultats test rentrée Maths'!L27:L28),0)))</f>
        <v>⌛</v>
      </c>
      <c r="L12" s="63" t="str">
        <f>IF((COUNTA('Résultats test rentrée Maths'!M27:M28))&lt;&gt;2,"⌛",(ROUND(AVERAGE('Résultats test rentrée Maths'!M27:M28),0)))</f>
        <v>⌛</v>
      </c>
      <c r="M12" s="63" t="str">
        <f>IF((COUNTA('Résultats test rentrée Maths'!N27:N28))&lt;&gt;2,"⌛",(ROUND(AVERAGE('Résultats test rentrée Maths'!N27:N28),0)))</f>
        <v>⌛</v>
      </c>
      <c r="N12" s="63" t="str">
        <f>IF((COUNTA('Résultats test rentrée Maths'!O27:O28))&lt;&gt;2,"⌛",(ROUND(AVERAGE('Résultats test rentrée Maths'!O27:O28),0)))</f>
        <v>⌛</v>
      </c>
      <c r="O12" s="63" t="str">
        <f>IF((COUNTA('Résultats test rentrée Maths'!P27:P28))&lt;&gt;2,"⌛",(ROUND(AVERAGE('Résultats test rentrée Maths'!P27:P28),0)))</f>
        <v>⌛</v>
      </c>
      <c r="P12" s="63" t="str">
        <f>IF((COUNTA('Résultats test rentrée Maths'!Q27:Q28))&lt;&gt;2,"⌛",(ROUND(AVERAGE('Résultats test rentrée Maths'!Q27:Q28),0)))</f>
        <v>⌛</v>
      </c>
      <c r="Q12" s="63" t="str">
        <f>IF((COUNTA('Résultats test rentrée Maths'!R27:R28))&lt;&gt;2,"⌛",(ROUND(AVERAGE('Résultats test rentrée Maths'!R27:R28),0)))</f>
        <v>⌛</v>
      </c>
      <c r="R12" s="63" t="str">
        <f>IF((COUNTA('Résultats test rentrée Maths'!S27:S28))&lt;&gt;2,"⌛",(ROUND(AVERAGE('Résultats test rentrée Maths'!S27:S28),0)))</f>
        <v>⌛</v>
      </c>
      <c r="S12" s="63" t="str">
        <f>IF((COUNTA('Résultats test rentrée Maths'!T27:T28))&lt;&gt;2,"⌛",(ROUND(AVERAGE('Résultats test rentrée Maths'!T27:T28),0)))</f>
        <v>⌛</v>
      </c>
      <c r="T12" s="63" t="str">
        <f>IF((COUNTA('Résultats test rentrée Maths'!U27:U28))&lt;&gt;2,"⌛",(ROUND(AVERAGE('Résultats test rentrée Maths'!U27:U28),0)))</f>
        <v>⌛</v>
      </c>
      <c r="U12" s="63" t="str">
        <f>IF((COUNTA('Résultats test rentrée Maths'!V27:V28))&lt;&gt;2,"⌛",(ROUND(AVERAGE('Résultats test rentrée Maths'!V27:V28),0)))</f>
        <v>⌛</v>
      </c>
      <c r="V12" s="63" t="str">
        <f>IF((COUNTA('Résultats test rentrée Maths'!W27:W28))&lt;&gt;2,"⌛",(ROUND(AVERAGE('Résultats test rentrée Maths'!W27:W28),0)))</f>
        <v>⌛</v>
      </c>
      <c r="W12" s="63" t="str">
        <f>IF((COUNTA('Résultats test rentrée Maths'!X27:X28))&lt;&gt;2,"⌛",(ROUND(AVERAGE('Résultats test rentrée Maths'!X27:X28),0)))</f>
        <v>⌛</v>
      </c>
      <c r="X12" s="63" t="str">
        <f>IF((COUNTA('Résultats test rentrée Maths'!Y27:Y28))&lt;&gt;2,"⌛",(ROUND(AVERAGE('Résultats test rentrée Maths'!Y27:Y28),0)))</f>
        <v>⌛</v>
      </c>
      <c r="Y12" s="63" t="str">
        <f>IF((COUNTA('Résultats test rentrée Maths'!Z27:Z28))&lt;&gt;2,"⌛",(ROUND(AVERAGE('Résultats test rentrée Maths'!Z27:Z28),0)))</f>
        <v>⌛</v>
      </c>
      <c r="Z12" s="63" t="str">
        <f>IF((COUNTA('Résultats test rentrée Maths'!AA27:AA28))&lt;&gt;2,"⌛",(ROUND(AVERAGE('Résultats test rentrée Maths'!AA27:AA28),0)))</f>
        <v>⌛</v>
      </c>
      <c r="AA12" s="63" t="str">
        <f>IF((COUNTA('Résultats test rentrée Maths'!AB27:AB28))&lt;&gt;2,"⌛",(ROUND(AVERAGE('Résultats test rentrée Maths'!AB27:AB28),0)))</f>
        <v>⌛</v>
      </c>
      <c r="AB12" s="63" t="str">
        <f>IF((COUNTA('Résultats test rentrée Maths'!AC27:AC28))&lt;&gt;2,"⌛",(ROUND(AVERAGE('Résultats test rentrée Maths'!AC27:AC28),0)))</f>
        <v>⌛</v>
      </c>
      <c r="AC12" s="63" t="str">
        <f>IF((COUNTA('Résultats test rentrée Maths'!AD27:AD28))&lt;&gt;2,"⌛",(ROUND(AVERAGE('Résultats test rentrée Maths'!AD27:AD28),0)))</f>
        <v>⌛</v>
      </c>
      <c r="AD12" s="63" t="str">
        <f>IF((COUNTA('Résultats test rentrée Maths'!AE27:AE28))&lt;&gt;2,"⌛",(ROUND(AVERAGE('Résultats test rentrée Maths'!AE27:AE28),0)))</f>
        <v>⌛</v>
      </c>
      <c r="AE12" s="63" t="str">
        <f>IF((COUNTA('Résultats test rentrée Maths'!AF27:AF28))&lt;&gt;2,"⌛",(ROUND(AVERAGE('Résultats test rentrée Maths'!AF27:AF28),0)))</f>
        <v>⌛</v>
      </c>
      <c r="AF12" s="63" t="str">
        <f>IF((COUNTA('Résultats test rentrée Maths'!AG27:AG28))&lt;&gt;2,"⌛",(ROUND(AVERAGE('Résultats test rentrée Maths'!AG27:AG28),0)))</f>
        <v>⌛</v>
      </c>
    </row>
    <row r="13" spans="1:32" s="65" customFormat="1" ht="13.9" x14ac:dyDescent="0.25">
      <c r="A13" s="222" t="s">
        <v>46</v>
      </c>
      <c r="B13" s="223"/>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row>
    <row r="14" spans="1:32" s="65" customFormat="1" ht="30" customHeight="1" x14ac:dyDescent="0.2">
      <c r="A14" s="145" t="s">
        <v>88</v>
      </c>
      <c r="B14" s="146"/>
      <c r="C14" s="63" t="str">
        <f>IF((COUNTA('Résultats test rentrée Maths'!D30))&lt;&gt;1,"⌛",(ROUND(AVERAGE('Résultats test rentrée Maths'!D30),0)))</f>
        <v>⌛</v>
      </c>
      <c r="D14" s="63" t="str">
        <f>IF((COUNTA('Résultats test rentrée Maths'!E30))&lt;&gt;1,"⌛",(ROUND(AVERAGE('Résultats test rentrée Maths'!E30),0)))</f>
        <v>⌛</v>
      </c>
      <c r="E14" s="63" t="str">
        <f>IF((COUNTA('Résultats test rentrée Maths'!F30))&lt;&gt;1,"⌛",(ROUND(AVERAGE('Résultats test rentrée Maths'!F30),0)))</f>
        <v>⌛</v>
      </c>
      <c r="F14" s="63" t="str">
        <f>IF((COUNTA('Résultats test rentrée Maths'!G30))&lt;&gt;1,"⌛",(ROUND(AVERAGE('Résultats test rentrée Maths'!G30),0)))</f>
        <v>⌛</v>
      </c>
      <c r="G14" s="63" t="str">
        <f>IF((COUNTA('Résultats test rentrée Maths'!H30))&lt;&gt;1,"⌛",(ROUND(AVERAGE('Résultats test rentrée Maths'!H30),0)))</f>
        <v>⌛</v>
      </c>
      <c r="H14" s="63" t="str">
        <f>IF((COUNTA('Résultats test rentrée Maths'!I30))&lt;&gt;1,"⌛",(ROUND(AVERAGE('Résultats test rentrée Maths'!I30),0)))</f>
        <v>⌛</v>
      </c>
      <c r="I14" s="63" t="str">
        <f>IF((COUNTA('Résultats test rentrée Maths'!J30))&lt;&gt;1,"⌛",(ROUND(AVERAGE('Résultats test rentrée Maths'!J30),0)))</f>
        <v>⌛</v>
      </c>
      <c r="J14" s="63" t="str">
        <f>IF((COUNTA('Résultats test rentrée Maths'!K30))&lt;&gt;1,"⌛",(ROUND(AVERAGE('Résultats test rentrée Maths'!K30),0)))</f>
        <v>⌛</v>
      </c>
      <c r="K14" s="63" t="str">
        <f>IF((COUNTA('Résultats test rentrée Maths'!L30))&lt;&gt;1,"⌛",(ROUND(AVERAGE('Résultats test rentrée Maths'!L30),0)))</f>
        <v>⌛</v>
      </c>
      <c r="L14" s="63" t="str">
        <f>IF((COUNTA('Résultats test rentrée Maths'!M30))&lt;&gt;1,"⌛",(ROUND(AVERAGE('Résultats test rentrée Maths'!M30),0)))</f>
        <v>⌛</v>
      </c>
      <c r="M14" s="63" t="str">
        <f>IF((COUNTA('Résultats test rentrée Maths'!N30))&lt;&gt;1,"⌛",(ROUND(AVERAGE('Résultats test rentrée Maths'!N30),0)))</f>
        <v>⌛</v>
      </c>
      <c r="N14" s="63" t="str">
        <f>IF((COUNTA('Résultats test rentrée Maths'!O30))&lt;&gt;1,"⌛",(ROUND(AVERAGE('Résultats test rentrée Maths'!O30),0)))</f>
        <v>⌛</v>
      </c>
      <c r="O14" s="63" t="str">
        <f>IF((COUNTA('Résultats test rentrée Maths'!P30))&lt;&gt;1,"⌛",(ROUND(AVERAGE('Résultats test rentrée Maths'!P30),0)))</f>
        <v>⌛</v>
      </c>
      <c r="P14" s="63" t="str">
        <f>IF((COUNTA('Résultats test rentrée Maths'!Q30))&lt;&gt;1,"⌛",(ROUND(AVERAGE('Résultats test rentrée Maths'!Q30),0)))</f>
        <v>⌛</v>
      </c>
      <c r="Q14" s="63" t="str">
        <f>IF((COUNTA('Résultats test rentrée Maths'!R30))&lt;&gt;1,"⌛",(ROUND(AVERAGE('Résultats test rentrée Maths'!R30),0)))</f>
        <v>⌛</v>
      </c>
      <c r="R14" s="63" t="str">
        <f>IF((COUNTA('Résultats test rentrée Maths'!S30))&lt;&gt;1,"⌛",(ROUND(AVERAGE('Résultats test rentrée Maths'!S30),0)))</f>
        <v>⌛</v>
      </c>
      <c r="S14" s="63" t="str">
        <f>IF((COUNTA('Résultats test rentrée Maths'!T30))&lt;&gt;1,"⌛",(ROUND(AVERAGE('Résultats test rentrée Maths'!T30),0)))</f>
        <v>⌛</v>
      </c>
      <c r="T14" s="63" t="str">
        <f>IF((COUNTA('Résultats test rentrée Maths'!U30))&lt;&gt;1,"⌛",(ROUND(AVERAGE('Résultats test rentrée Maths'!U30),0)))</f>
        <v>⌛</v>
      </c>
      <c r="U14" s="63" t="str">
        <f>IF((COUNTA('Résultats test rentrée Maths'!V30))&lt;&gt;1,"⌛",(ROUND(AVERAGE('Résultats test rentrée Maths'!V30),0)))</f>
        <v>⌛</v>
      </c>
      <c r="V14" s="63" t="str">
        <f>IF((COUNTA('Résultats test rentrée Maths'!W30))&lt;&gt;1,"⌛",(ROUND(AVERAGE('Résultats test rentrée Maths'!W30),0)))</f>
        <v>⌛</v>
      </c>
      <c r="W14" s="63" t="str">
        <f>IF((COUNTA('Résultats test rentrée Maths'!X30))&lt;&gt;1,"⌛",(ROUND(AVERAGE('Résultats test rentrée Maths'!X30),0)))</f>
        <v>⌛</v>
      </c>
      <c r="X14" s="63" t="str">
        <f>IF((COUNTA('Résultats test rentrée Maths'!Y30))&lt;&gt;1,"⌛",(ROUND(AVERAGE('Résultats test rentrée Maths'!Y30),0)))</f>
        <v>⌛</v>
      </c>
      <c r="Y14" s="63" t="str">
        <f>IF((COUNTA('Résultats test rentrée Maths'!Z30))&lt;&gt;1,"⌛",(ROUND(AVERAGE('Résultats test rentrée Maths'!Z30),0)))</f>
        <v>⌛</v>
      </c>
      <c r="Z14" s="63" t="str">
        <f>IF((COUNTA('Résultats test rentrée Maths'!AA30))&lt;&gt;1,"⌛",(ROUND(AVERAGE('Résultats test rentrée Maths'!AA30),0)))</f>
        <v>⌛</v>
      </c>
      <c r="AA14" s="63" t="str">
        <f>IF((COUNTA('Résultats test rentrée Maths'!AB30))&lt;&gt;1,"⌛",(ROUND(AVERAGE('Résultats test rentrée Maths'!AB30),0)))</f>
        <v>⌛</v>
      </c>
      <c r="AB14" s="63" t="str">
        <f>IF((COUNTA('Résultats test rentrée Maths'!AC30))&lt;&gt;1,"⌛",(ROUND(AVERAGE('Résultats test rentrée Maths'!AC30),0)))</f>
        <v>⌛</v>
      </c>
      <c r="AC14" s="63" t="str">
        <f>IF((COUNTA('Résultats test rentrée Maths'!AD30))&lt;&gt;1,"⌛",(ROUND(AVERAGE('Résultats test rentrée Maths'!AD30),0)))</f>
        <v>⌛</v>
      </c>
      <c r="AD14" s="63" t="str">
        <f>IF((COUNTA('Résultats test rentrée Maths'!AE30))&lt;&gt;1,"⌛",(ROUND(AVERAGE('Résultats test rentrée Maths'!AE30),0)))</f>
        <v>⌛</v>
      </c>
      <c r="AE14" s="63" t="str">
        <f>IF((COUNTA('Résultats test rentrée Maths'!AF30))&lt;&gt;1,"⌛",(ROUND(AVERAGE('Résultats test rentrée Maths'!AF30),0)))</f>
        <v>⌛</v>
      </c>
      <c r="AF14" s="63" t="str">
        <f>IF((COUNTA('Résultats test rentrée Maths'!AG30))&lt;&gt;1,"⌛",(ROUND(AVERAGE('Résultats test rentrée Maths'!AG30),0)))</f>
        <v>⌛</v>
      </c>
    </row>
    <row r="16" spans="1:32" ht="13.9" x14ac:dyDescent="0.25">
      <c r="B16" s="57"/>
    </row>
    <row r="17" spans="2:2" ht="13.9" x14ac:dyDescent="0.25">
      <c r="B17" s="57"/>
    </row>
    <row r="18" spans="2:2" x14ac:dyDescent="0.2">
      <c r="B18" s="57"/>
    </row>
    <row r="19" spans="2:2" x14ac:dyDescent="0.2">
      <c r="B19" s="57"/>
    </row>
    <row r="20" spans="2:2" x14ac:dyDescent="0.2">
      <c r="B20" s="57"/>
    </row>
    <row r="21" spans="2:2" x14ac:dyDescent="0.2">
      <c r="B21" s="57"/>
    </row>
    <row r="22" spans="2:2" x14ac:dyDescent="0.2">
      <c r="B22" s="57"/>
    </row>
    <row r="23" spans="2:2" x14ac:dyDescent="0.2">
      <c r="B23" s="57"/>
    </row>
    <row r="24" spans="2:2" x14ac:dyDescent="0.2">
      <c r="B24" s="57"/>
    </row>
    <row r="25" spans="2:2" x14ac:dyDescent="0.2">
      <c r="B25" s="57"/>
    </row>
    <row r="26" spans="2:2" x14ac:dyDescent="0.2">
      <c r="B26" s="57"/>
    </row>
    <row r="27" spans="2:2" x14ac:dyDescent="0.2">
      <c r="B27" s="57"/>
    </row>
  </sheetData>
  <sheetProtection password="C82B" sheet="1" objects="1" scenarios="1"/>
  <mergeCells count="13">
    <mergeCell ref="A11:B11"/>
    <mergeCell ref="A12:B12"/>
    <mergeCell ref="A14:B14"/>
    <mergeCell ref="A13:B13"/>
    <mergeCell ref="A8:B8"/>
    <mergeCell ref="A9:B9"/>
    <mergeCell ref="A10:B10"/>
    <mergeCell ref="A7:B7"/>
    <mergeCell ref="A6:B6"/>
    <mergeCell ref="B1:B2"/>
    <mergeCell ref="A3:B3"/>
    <mergeCell ref="A4:B4"/>
    <mergeCell ref="A5:B5"/>
  </mergeCells>
  <conditionalFormatting sqref="C9:AF9 C12:AF12 C14:AF14">
    <cfRule type="cellIs" dxfId="19" priority="17" operator="equal">
      <formula>4</formula>
    </cfRule>
    <cfRule type="cellIs" dxfId="18" priority="18" operator="equal">
      <formula>3</formula>
    </cfRule>
    <cfRule type="cellIs" dxfId="17" priority="19" operator="equal">
      <formula>2</formula>
    </cfRule>
    <cfRule type="cellIs" dxfId="16" priority="20" operator="equal">
      <formula>1</formula>
    </cfRule>
  </conditionalFormatting>
  <conditionalFormatting sqref="C5:AF5">
    <cfRule type="cellIs" dxfId="15" priority="13" operator="equal">
      <formula>4</formula>
    </cfRule>
    <cfRule type="cellIs" dxfId="14" priority="14" operator="equal">
      <formula>3</formula>
    </cfRule>
    <cfRule type="cellIs" dxfId="13" priority="15" operator="equal">
      <formula>2</formula>
    </cfRule>
    <cfRule type="cellIs" dxfId="12" priority="16" operator="equal">
      <formula>1</formula>
    </cfRule>
  </conditionalFormatting>
  <conditionalFormatting sqref="C6:AF7">
    <cfRule type="cellIs" dxfId="11" priority="9" operator="equal">
      <formula>4</formula>
    </cfRule>
    <cfRule type="cellIs" dxfId="10" priority="10" operator="equal">
      <formula>3</formula>
    </cfRule>
    <cfRule type="cellIs" dxfId="9" priority="11" operator="equal">
      <formula>2</formula>
    </cfRule>
    <cfRule type="cellIs" dxfId="8" priority="12" operator="equal">
      <formula>1</formula>
    </cfRule>
  </conditionalFormatting>
  <conditionalFormatting sqref="C8:AF8">
    <cfRule type="cellIs" dxfId="7" priority="5" operator="equal">
      <formula>4</formula>
    </cfRule>
    <cfRule type="cellIs" dxfId="6" priority="6" operator="equal">
      <formula>3</formula>
    </cfRule>
    <cfRule type="cellIs" dxfId="5" priority="7" operator="equal">
      <formula>2</formula>
    </cfRule>
    <cfRule type="cellIs" dxfId="4" priority="8" operator="equal">
      <formula>1</formula>
    </cfRule>
  </conditionalFormatting>
  <conditionalFormatting sqref="C11:AF11">
    <cfRule type="cellIs" dxfId="3" priority="1" operator="equal">
      <formula>4</formula>
    </cfRule>
    <cfRule type="cellIs" dxfId="2" priority="2" operator="equal">
      <formula>3</formula>
    </cfRule>
    <cfRule type="cellIs" dxfId="1" priority="3" operator="equal">
      <formula>2</formula>
    </cfRule>
    <cfRule type="cellIs" dxfId="0" priority="4" operator="equal">
      <formula>1</formula>
    </cfRule>
  </conditionalFormatting>
  <pageMargins left="0.25" right="0.25" top="0.75" bottom="0.75" header="0.3" footer="0.3"/>
  <pageSetup paperSize="8" scale="67"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00FF"/>
    <pageSetUpPr fitToPage="1"/>
  </sheetPr>
  <dimension ref="A1:AP34"/>
  <sheetViews>
    <sheetView topLeftCell="B2" zoomScale="90" zoomScaleNormal="90" workbookViewId="0">
      <selection activeCell="B1" sqref="B1:B33"/>
    </sheetView>
  </sheetViews>
  <sheetFormatPr baseColWidth="10" defaultColWidth="11.42578125" defaultRowHeight="14.25" x14ac:dyDescent="0.2"/>
  <cols>
    <col min="1" max="1" width="11.42578125" style="57" hidden="1" customWidth="1"/>
    <col min="2" max="2" width="5.85546875" style="79" customWidth="1"/>
    <col min="3" max="3" width="5.7109375" style="79" customWidth="1"/>
    <col min="4" max="7" width="15.28515625" style="66" customWidth="1"/>
    <col min="8" max="8" width="1.42578125" style="89" customWidth="1"/>
    <col min="9" max="12" width="15.28515625" style="66" customWidth="1"/>
    <col min="13" max="13" width="1.42578125" style="89" customWidth="1"/>
    <col min="14" max="17" width="15.28515625" style="79" customWidth="1"/>
    <col min="18" max="18" width="1.42578125" style="89" customWidth="1"/>
    <col min="19" max="21" width="15.28515625" style="79" customWidth="1"/>
    <col min="22" max="22" width="15.28515625" style="66" customWidth="1"/>
    <col min="23" max="23" width="1.42578125" style="90" customWidth="1"/>
    <col min="24" max="27" width="15.28515625" style="66" customWidth="1"/>
    <col min="28" max="28" width="5.7109375" style="89" customWidth="1"/>
    <col min="29" max="31" width="15.28515625" style="79" customWidth="1"/>
    <col min="32" max="32" width="15.28515625" style="66" customWidth="1"/>
    <col min="33" max="33" width="1.42578125" style="79" customWidth="1"/>
    <col min="34" max="37" width="15.28515625" style="66" customWidth="1"/>
    <col min="38" max="38" width="5.7109375" style="79" customWidth="1"/>
    <col min="39" max="42" width="15.28515625" style="66" customWidth="1"/>
    <col min="43" max="16384" width="11.42578125" style="57"/>
  </cols>
  <sheetData>
    <row r="1" spans="1:42" ht="14.25" hidden="1" customHeight="1" x14ac:dyDescent="0.25">
      <c r="B1" s="226" t="s">
        <v>48</v>
      </c>
      <c r="C1" s="228" t="s">
        <v>47</v>
      </c>
      <c r="D1" s="153" t="s">
        <v>82</v>
      </c>
      <c r="E1" s="154"/>
      <c r="F1" s="154"/>
      <c r="G1" s="155"/>
      <c r="H1" s="165"/>
      <c r="I1" s="153" t="s">
        <v>83</v>
      </c>
      <c r="J1" s="154"/>
      <c r="K1" s="154"/>
      <c r="L1" s="155"/>
      <c r="M1" s="224"/>
      <c r="N1" s="161" t="s">
        <v>84</v>
      </c>
      <c r="O1" s="161"/>
      <c r="P1" s="161"/>
      <c r="Q1" s="162"/>
      <c r="R1" s="224"/>
      <c r="W1" s="224"/>
      <c r="X1" s="167" t="s">
        <v>110</v>
      </c>
      <c r="Y1" s="168"/>
      <c r="Z1" s="168"/>
      <c r="AA1" s="169"/>
      <c r="AB1" s="228" t="s">
        <v>45</v>
      </c>
      <c r="AC1" s="173" t="s">
        <v>86</v>
      </c>
      <c r="AD1" s="173"/>
      <c r="AE1" s="173"/>
      <c r="AF1" s="174"/>
      <c r="AG1" s="224"/>
      <c r="AH1" s="153" t="s">
        <v>87</v>
      </c>
      <c r="AI1" s="154"/>
      <c r="AJ1" s="154"/>
      <c r="AK1" s="155"/>
      <c r="AL1" s="228" t="s">
        <v>46</v>
      </c>
      <c r="AM1" s="153" t="s">
        <v>88</v>
      </c>
      <c r="AN1" s="154"/>
      <c r="AO1" s="154"/>
      <c r="AP1" s="155"/>
    </row>
    <row r="2" spans="1:42" ht="52.5" customHeight="1" x14ac:dyDescent="0.2">
      <c r="B2" s="227"/>
      <c r="C2" s="229"/>
      <c r="D2" s="156"/>
      <c r="E2" s="157"/>
      <c r="F2" s="157"/>
      <c r="G2" s="158"/>
      <c r="H2" s="166"/>
      <c r="I2" s="156"/>
      <c r="J2" s="157"/>
      <c r="K2" s="157"/>
      <c r="L2" s="158"/>
      <c r="M2" s="225"/>
      <c r="N2" s="163"/>
      <c r="O2" s="163"/>
      <c r="P2" s="163"/>
      <c r="Q2" s="164"/>
      <c r="R2" s="225"/>
      <c r="S2" s="161" t="s">
        <v>85</v>
      </c>
      <c r="T2" s="161"/>
      <c r="U2" s="161"/>
      <c r="V2" s="162"/>
      <c r="W2" s="225"/>
      <c r="X2" s="170"/>
      <c r="Y2" s="171"/>
      <c r="Z2" s="171"/>
      <c r="AA2" s="172"/>
      <c r="AB2" s="229"/>
      <c r="AC2" s="175"/>
      <c r="AD2" s="175"/>
      <c r="AE2" s="175"/>
      <c r="AF2" s="176"/>
      <c r="AG2" s="225"/>
      <c r="AH2" s="156"/>
      <c r="AI2" s="157"/>
      <c r="AJ2" s="157"/>
      <c r="AK2" s="158"/>
      <c r="AL2" s="229"/>
      <c r="AM2" s="156"/>
      <c r="AN2" s="157"/>
      <c r="AO2" s="157"/>
      <c r="AP2" s="158"/>
    </row>
    <row r="3" spans="1:42" ht="15" x14ac:dyDescent="0.2">
      <c r="B3" s="227"/>
      <c r="C3" s="229"/>
      <c r="D3" s="67" t="s">
        <v>37</v>
      </c>
      <c r="E3" s="68" t="s">
        <v>38</v>
      </c>
      <c r="F3" s="69" t="s">
        <v>39</v>
      </c>
      <c r="G3" s="70" t="s">
        <v>40</v>
      </c>
      <c r="H3" s="166"/>
      <c r="I3" s="71" t="s">
        <v>37</v>
      </c>
      <c r="J3" s="68" t="s">
        <v>38</v>
      </c>
      <c r="K3" s="69" t="s">
        <v>39</v>
      </c>
      <c r="L3" s="72" t="s">
        <v>40</v>
      </c>
      <c r="M3" s="225"/>
      <c r="N3" s="71" t="s">
        <v>37</v>
      </c>
      <c r="O3" s="68" t="s">
        <v>38</v>
      </c>
      <c r="P3" s="69" t="s">
        <v>39</v>
      </c>
      <c r="Q3" s="70" t="s">
        <v>40</v>
      </c>
      <c r="R3" s="225"/>
      <c r="S3" s="71" t="s">
        <v>37</v>
      </c>
      <c r="T3" s="68" t="s">
        <v>38</v>
      </c>
      <c r="U3" s="69" t="s">
        <v>39</v>
      </c>
      <c r="V3" s="72" t="s">
        <v>40</v>
      </c>
      <c r="W3" s="225"/>
      <c r="X3" s="73" t="s">
        <v>37</v>
      </c>
      <c r="Y3" s="74" t="s">
        <v>38</v>
      </c>
      <c r="Z3" s="75" t="s">
        <v>39</v>
      </c>
      <c r="AA3" s="76" t="s">
        <v>40</v>
      </c>
      <c r="AB3" s="229"/>
      <c r="AC3" s="73" t="s">
        <v>37</v>
      </c>
      <c r="AD3" s="74" t="s">
        <v>38</v>
      </c>
      <c r="AE3" s="75" t="s">
        <v>39</v>
      </c>
      <c r="AF3" s="76" t="s">
        <v>40</v>
      </c>
      <c r="AG3" s="225"/>
      <c r="AH3" s="67" t="s">
        <v>37</v>
      </c>
      <c r="AI3" s="68" t="s">
        <v>38</v>
      </c>
      <c r="AJ3" s="69" t="s">
        <v>39</v>
      </c>
      <c r="AK3" s="70" t="s">
        <v>40</v>
      </c>
      <c r="AL3" s="229"/>
      <c r="AM3" s="71" t="s">
        <v>37</v>
      </c>
      <c r="AN3" s="68" t="s">
        <v>38</v>
      </c>
      <c r="AO3" s="69" t="s">
        <v>39</v>
      </c>
      <c r="AP3" s="72" t="s">
        <v>40</v>
      </c>
    </row>
    <row r="4" spans="1:42" ht="14.25" customHeight="1" x14ac:dyDescent="0.2">
      <c r="A4" s="57">
        <v>1</v>
      </c>
      <c r="B4" s="227"/>
      <c r="C4" s="229"/>
      <c r="D4" s="77" t="str">
        <f>IF('Bilan élève composante Maths'!C$5=1,'Bilan élève composante Maths'!C$2,"")</f>
        <v/>
      </c>
      <c r="E4" s="78" t="str">
        <f>IF('Bilan élève composante Maths'!C$5=2,'Bilan élève composante Maths'!C$2,"")</f>
        <v/>
      </c>
      <c r="F4" s="78" t="str">
        <f>IF('Bilan élève composante Maths'!C$5=3,'Bilan élève composante Maths'!C$2,"")</f>
        <v/>
      </c>
      <c r="G4" s="78" t="str">
        <f>IF('Bilan élève composante Maths'!C$5=4,'Bilan élève composante Maths'!C$2,"")</f>
        <v/>
      </c>
      <c r="H4" s="166"/>
      <c r="I4" s="78" t="str">
        <f>IF('Bilan élève composante Maths'!C$6=1,'Bilan élève composante Maths'!C$2,"")</f>
        <v/>
      </c>
      <c r="J4" s="78" t="str">
        <f>IF('Bilan élève composante Maths'!C$6=2,'Bilan élève composante Maths'!C$2,"")</f>
        <v/>
      </c>
      <c r="K4" s="78" t="str">
        <f>IF('Bilan élève composante Maths'!C$6=3,'Bilan élève composante Maths'!C$2,"")</f>
        <v/>
      </c>
      <c r="L4" s="78" t="str">
        <f>IF('Bilan élève composante Maths'!C$6=4,'Bilan élève composante Maths'!C$2,"")</f>
        <v/>
      </c>
      <c r="M4" s="225"/>
      <c r="N4" s="77" t="str">
        <f>IF('Bilan élève composante Maths'!C$7=1,'Bilan élève composante Maths'!C$2,"")</f>
        <v/>
      </c>
      <c r="O4" s="78" t="str">
        <f>IF('Bilan élève composante Maths'!C$7=2,'Bilan élève composante Maths'!C$2,"")</f>
        <v/>
      </c>
      <c r="P4" s="78" t="str">
        <f>IF('Bilan élève composante Maths'!C$7=3,'Bilan élève composante Maths'!C$2,"")</f>
        <v/>
      </c>
      <c r="Q4" s="78" t="str">
        <f>IF('Bilan élève composante Maths'!C$7=4,'Bilan élève composante Maths'!C$2,"")</f>
        <v/>
      </c>
      <c r="R4" s="225"/>
      <c r="S4" s="77" t="str">
        <f>IF('Bilan élève composante Maths'!C$8=1,'Bilan élève composante Maths'!C$2,"")</f>
        <v/>
      </c>
      <c r="T4" s="78" t="str">
        <f>IF('Bilan élève composante Maths'!C$8=2,'Bilan élève composante Maths'!C$2,"")</f>
        <v/>
      </c>
      <c r="U4" s="78" t="str">
        <f>IF('Bilan élève composante Maths'!C$8=3,'Bilan élève composante Maths'!C$2,"")</f>
        <v/>
      </c>
      <c r="V4" s="78" t="str">
        <f>IF('Bilan élève composante Maths'!C$8=4,'Bilan élève composante Maths'!C$2,"")</f>
        <v/>
      </c>
      <c r="W4" s="225"/>
      <c r="X4" s="77" t="str">
        <f>IF('Bilan élève composante Maths'!C$9=1,'Bilan élève composante Maths'!C$2,"")</f>
        <v/>
      </c>
      <c r="Y4" s="78" t="str">
        <f>IF('Bilan élève composante Maths'!C$9=2,'Bilan élève composante Maths'!C$2,"")</f>
        <v/>
      </c>
      <c r="Z4" s="78" t="str">
        <f>IF('Bilan élève composante Maths'!C$9=3,'Bilan élève composante Maths'!C$2,"")</f>
        <v/>
      </c>
      <c r="AA4" s="78" t="str">
        <f>IF('Bilan élève composante Maths'!C$9=4,'Bilan élève composante Maths'!C$2,"")</f>
        <v/>
      </c>
      <c r="AB4" s="229"/>
      <c r="AC4" s="77" t="str">
        <f>IF('Bilan élève composante Maths'!C$11=1,'Bilan élève composante Maths'!C$2,"")</f>
        <v/>
      </c>
      <c r="AD4" s="78" t="str">
        <f>IF('Bilan élève composante Maths'!C$11=2,'Bilan élève composante Maths'!C$2,"")</f>
        <v/>
      </c>
      <c r="AE4" s="78" t="str">
        <f>IF('Bilan élève composante Maths'!C$11=3,'Bilan élève composante Maths'!C$2,"")</f>
        <v/>
      </c>
      <c r="AF4" s="78" t="str">
        <f>IF('Bilan élève composante Maths'!C$11=4,'Bilan élève composante Maths'!C$2,"")</f>
        <v/>
      </c>
      <c r="AG4" s="225"/>
      <c r="AH4" s="77" t="str">
        <f>IF('Bilan élève composante Maths'!C$12=1,'Bilan élève composante Maths'!C$2,"")</f>
        <v/>
      </c>
      <c r="AI4" s="78" t="str">
        <f>IF('Bilan élève composante Maths'!C$12=2,'Bilan élève composante Maths'!C$2,"")</f>
        <v/>
      </c>
      <c r="AJ4" s="78" t="str">
        <f>IF('Bilan élève composante Maths'!C$12=3,'Bilan élève composante Maths'!C$2,"")</f>
        <v/>
      </c>
      <c r="AK4" s="78" t="str">
        <f>IF('Bilan élève composante Maths'!C$12=4,'Bilan élève composante Maths'!C$2,"")</f>
        <v/>
      </c>
      <c r="AL4" s="229"/>
      <c r="AM4" s="77" t="str">
        <f>IF('Bilan élève composante Maths'!C$14=1,'Bilan élève composante Maths'!C$2,"")</f>
        <v/>
      </c>
      <c r="AN4" s="78" t="str">
        <f>IF('Bilan élève composante Maths'!C$14=2,'Bilan élève composante Maths'!C$2,"")</f>
        <v/>
      </c>
      <c r="AO4" s="78" t="str">
        <f>IF('Bilan élève composante Maths'!C$14=3,'Bilan élève composante Maths'!C$2,"")</f>
        <v/>
      </c>
      <c r="AP4" s="78" t="str">
        <f>IF('Bilan élève composante Maths'!C$14=4,'Bilan élève composante Maths'!C$2,"")</f>
        <v/>
      </c>
    </row>
    <row r="5" spans="1:42" ht="14.25" customHeight="1" x14ac:dyDescent="0.2">
      <c r="A5" s="57">
        <v>2</v>
      </c>
      <c r="B5" s="227"/>
      <c r="C5" s="229"/>
      <c r="D5" s="77" t="str">
        <f>IF('Bilan élève composante Maths'!D$5=1,'Bilan élève composante Maths'!D$2,"")</f>
        <v/>
      </c>
      <c r="E5" s="78" t="str">
        <f>IF('Bilan élève composante Maths'!D$5=2,'Bilan élève composante Maths'!D$2,"")</f>
        <v/>
      </c>
      <c r="F5" s="78" t="str">
        <f>IF('Bilan élève composante Maths'!D$5=3,'Bilan élève composante Maths'!D$2,"")</f>
        <v/>
      </c>
      <c r="G5" s="78" t="str">
        <f>IF('Bilan élève composante Maths'!D$5=4,'Bilan élève composante Maths'!D$2,"")</f>
        <v/>
      </c>
      <c r="H5" s="166"/>
      <c r="I5" s="78" t="str">
        <f>IF('Bilan élève composante Maths'!D$6=1,'Bilan élève composante Maths'!D$2,"")</f>
        <v/>
      </c>
      <c r="J5" s="78" t="str">
        <f>IF('Bilan élève composante Maths'!D$6=2,'Bilan élève composante Maths'!D$2,"")</f>
        <v/>
      </c>
      <c r="K5" s="78" t="str">
        <f>IF('Bilan élève composante Maths'!D$6=3,'Bilan élève composante Maths'!D$2,"")</f>
        <v/>
      </c>
      <c r="L5" s="78" t="str">
        <f>IF('Bilan élève composante Maths'!D$6=4,'Bilan élève composante Maths'!D$2,"")</f>
        <v/>
      </c>
      <c r="M5" s="225"/>
      <c r="N5" s="77" t="str">
        <f>IF('Bilan élève composante Maths'!D$7=1,'Bilan élève composante Maths'!D$2,"")</f>
        <v/>
      </c>
      <c r="O5" s="78" t="str">
        <f>IF('Bilan élève composante Maths'!D$7=2,'Bilan élève composante Maths'!D$2,"")</f>
        <v/>
      </c>
      <c r="P5" s="78" t="str">
        <f>IF('Bilan élève composante Maths'!D$7=3,'Bilan élève composante Maths'!D$2,"")</f>
        <v/>
      </c>
      <c r="Q5" s="78" t="str">
        <f>IF('Bilan élève composante Maths'!D$7=4,'Bilan élève composante Maths'!D$2,"")</f>
        <v/>
      </c>
      <c r="R5" s="225"/>
      <c r="S5" s="77" t="str">
        <f>IF('Bilan élève composante Maths'!D$8=1,'Bilan élève composante Maths'!D$2,"")</f>
        <v/>
      </c>
      <c r="T5" s="78" t="str">
        <f>IF('Bilan élève composante Maths'!D$8=2,'Bilan élève composante Maths'!D$2,"")</f>
        <v/>
      </c>
      <c r="U5" s="78" t="str">
        <f>IF('Bilan élève composante Maths'!D$8=3,'Bilan élève composante Maths'!D$2,"")</f>
        <v/>
      </c>
      <c r="V5" s="78" t="str">
        <f>IF('Bilan élève composante Maths'!D$8=4,'Bilan élève composante Maths'!D$2,"")</f>
        <v/>
      </c>
      <c r="W5" s="225"/>
      <c r="X5" s="77" t="str">
        <f>IF('Bilan élève composante Maths'!D$9=1,'Bilan élève composante Maths'!D$2,"")</f>
        <v/>
      </c>
      <c r="Y5" s="78" t="str">
        <f>IF('Bilan élève composante Maths'!D$9=2,'Bilan élève composante Maths'!D$2,"")</f>
        <v/>
      </c>
      <c r="Z5" s="78" t="str">
        <f>IF('Bilan élève composante Maths'!D$9=3,'Bilan élève composante Maths'!D$2,"")</f>
        <v/>
      </c>
      <c r="AA5" s="78" t="str">
        <f>IF('Bilan élève composante Maths'!D$9=4,'Bilan élève composante Maths'!D$2,"")</f>
        <v/>
      </c>
      <c r="AB5" s="229"/>
      <c r="AC5" s="77" t="str">
        <f>IF('Bilan élève composante Maths'!D$11=1,'Bilan élève composante Maths'!D$2,"")</f>
        <v/>
      </c>
      <c r="AD5" s="78" t="str">
        <f>IF('Bilan élève composante Maths'!D$11=2,'Bilan élève composante Maths'!D$2,"")</f>
        <v/>
      </c>
      <c r="AE5" s="78" t="str">
        <f>IF('Bilan élève composante Maths'!D$11=3,'Bilan élève composante Maths'!D$2,"")</f>
        <v/>
      </c>
      <c r="AF5" s="78" t="str">
        <f>IF('Bilan élève composante Maths'!D$11=4,'Bilan élève composante Maths'!D$2,"")</f>
        <v/>
      </c>
      <c r="AG5" s="225"/>
      <c r="AH5" s="77" t="str">
        <f>IF('Bilan élève composante Maths'!D$12=1,'Bilan élève composante Maths'!D$2,"")</f>
        <v/>
      </c>
      <c r="AI5" s="78" t="str">
        <f>IF('Bilan élève composante Maths'!D$12=2,'Bilan élève composante Maths'!D$2,"")</f>
        <v/>
      </c>
      <c r="AJ5" s="78" t="str">
        <f>IF('Bilan élève composante Maths'!D$12=3,'Bilan élève composante Maths'!D$2,"")</f>
        <v/>
      </c>
      <c r="AK5" s="78" t="str">
        <f>IF('Bilan élève composante Maths'!D$12=4,'Bilan élève composante Maths'!D$2,"")</f>
        <v/>
      </c>
      <c r="AL5" s="229"/>
      <c r="AM5" s="77" t="str">
        <f>IF('Bilan élève composante Maths'!D$14=1,'Bilan élève composante Maths'!D$2,"")</f>
        <v/>
      </c>
      <c r="AN5" s="78" t="str">
        <f>IF('Bilan élève composante Maths'!D$14=2,'Bilan élève composante Maths'!D$2,"")</f>
        <v/>
      </c>
      <c r="AO5" s="78" t="str">
        <f>IF('Bilan élève composante Maths'!D$14=3,'Bilan élève composante Maths'!D$2,"")</f>
        <v/>
      </c>
      <c r="AP5" s="78" t="str">
        <f>IF('Bilan élève composante Maths'!D$14=4,'Bilan élève composante Maths'!D$2,"")</f>
        <v/>
      </c>
    </row>
    <row r="6" spans="1:42" ht="14.25" customHeight="1" x14ac:dyDescent="0.2">
      <c r="A6" s="57">
        <v>3</v>
      </c>
      <c r="B6" s="227"/>
      <c r="C6" s="229"/>
      <c r="D6" s="77" t="str">
        <f>IF('Bilan élève composante Maths'!E$5=1,'Bilan élève composante Maths'!E$2,"")</f>
        <v/>
      </c>
      <c r="E6" s="78" t="str">
        <f>IF('Bilan élève composante Maths'!E$5=2,'Bilan élève composante Maths'!E$2,"")</f>
        <v/>
      </c>
      <c r="F6" s="78" t="str">
        <f>IF('Bilan élève composante Maths'!E$5=3,'Bilan élève composante Maths'!E$2,"")</f>
        <v/>
      </c>
      <c r="G6" s="78" t="str">
        <f>IF('Bilan élève composante Maths'!E$5=4,'Bilan élève composante Maths'!E$2,"")</f>
        <v/>
      </c>
      <c r="H6" s="166"/>
      <c r="I6" s="78" t="str">
        <f>IF('Bilan élève composante Maths'!E$6=1,'Bilan élève composante Maths'!E$2,"")</f>
        <v/>
      </c>
      <c r="J6" s="78" t="str">
        <f>IF('Bilan élève composante Maths'!E$6=2,'Bilan élève composante Maths'!E$2,"")</f>
        <v/>
      </c>
      <c r="K6" s="78" t="str">
        <f>IF('Bilan élève composante Maths'!E$6=3,'Bilan élève composante Maths'!E$2,"")</f>
        <v/>
      </c>
      <c r="L6" s="78" t="str">
        <f>IF('Bilan élève composante Maths'!E$6=4,'Bilan élève composante Maths'!E$2,"")</f>
        <v/>
      </c>
      <c r="M6" s="225"/>
      <c r="N6" s="77" t="str">
        <f>IF('Bilan élève composante Maths'!E$7=1,'Bilan élève composante Maths'!E$2,"")</f>
        <v/>
      </c>
      <c r="O6" s="78" t="str">
        <f>IF('Bilan élève composante Maths'!E$7=2,'Bilan élève composante Maths'!E$2,"")</f>
        <v/>
      </c>
      <c r="P6" s="78" t="str">
        <f>IF('Bilan élève composante Maths'!E$7=3,'Bilan élève composante Maths'!E$2,"")</f>
        <v/>
      </c>
      <c r="Q6" s="78" t="str">
        <f>IF('Bilan élève composante Maths'!E$7=4,'Bilan élève composante Maths'!E$2,"")</f>
        <v/>
      </c>
      <c r="R6" s="225"/>
      <c r="S6" s="77" t="str">
        <f>IF('Bilan élève composante Maths'!E$8=1,'Bilan élève composante Maths'!E$2,"")</f>
        <v/>
      </c>
      <c r="T6" s="78" t="str">
        <f>IF('Bilan élève composante Maths'!E$8=2,'Bilan élève composante Maths'!E$2,"")</f>
        <v/>
      </c>
      <c r="U6" s="78" t="str">
        <f>IF('Bilan élève composante Maths'!E$8=3,'Bilan élève composante Maths'!E$2,"")</f>
        <v/>
      </c>
      <c r="V6" s="78" t="str">
        <f>IF('Bilan élève composante Maths'!E$8=4,'Bilan élève composante Maths'!E$2,"")</f>
        <v/>
      </c>
      <c r="W6" s="225"/>
      <c r="X6" s="77" t="str">
        <f>IF('Bilan élève composante Maths'!E$9=1,'Bilan élève composante Maths'!E$2,"")</f>
        <v/>
      </c>
      <c r="Y6" s="78" t="str">
        <f>IF('Bilan élève composante Maths'!E$9=2,'Bilan élève composante Maths'!E$2,"")</f>
        <v/>
      </c>
      <c r="Z6" s="78" t="str">
        <f>IF('Bilan élève composante Maths'!E$9=3,'Bilan élève composante Maths'!E$2,"")</f>
        <v/>
      </c>
      <c r="AA6" s="78" t="str">
        <f>IF('Bilan élève composante Maths'!E$9=4,'Bilan élève composante Maths'!E$2,"")</f>
        <v/>
      </c>
      <c r="AB6" s="229"/>
      <c r="AC6" s="77" t="str">
        <f>IF('Bilan élève composante Maths'!E$11=1,'Bilan élève composante Maths'!E$2,"")</f>
        <v/>
      </c>
      <c r="AD6" s="78" t="str">
        <f>IF('Bilan élève composante Maths'!E$11=2,'Bilan élève composante Maths'!E$2,"")</f>
        <v/>
      </c>
      <c r="AE6" s="78" t="str">
        <f>IF('Bilan élève composante Maths'!E$11=3,'Bilan élève composante Maths'!E$2,"")</f>
        <v/>
      </c>
      <c r="AF6" s="78" t="str">
        <f>IF('Bilan élève composante Maths'!E$11=4,'Bilan élève composante Maths'!E$2,"")</f>
        <v/>
      </c>
      <c r="AG6" s="225"/>
      <c r="AH6" s="77" t="str">
        <f>IF('Bilan élève composante Maths'!E$12=1,'Bilan élève composante Maths'!E$2,"")</f>
        <v/>
      </c>
      <c r="AI6" s="78" t="str">
        <f>IF('Bilan élève composante Maths'!E$12=2,'Bilan élève composante Maths'!E$2,"")</f>
        <v/>
      </c>
      <c r="AJ6" s="78" t="str">
        <f>IF('Bilan élève composante Maths'!E$12=3,'Bilan élève composante Maths'!E$2,"")</f>
        <v/>
      </c>
      <c r="AK6" s="78" t="str">
        <f>IF('Bilan élève composante Maths'!E$12=4,'Bilan élève composante Maths'!E$2,"")</f>
        <v/>
      </c>
      <c r="AL6" s="229"/>
      <c r="AM6" s="77" t="str">
        <f>IF('Bilan élève composante Maths'!E$14=1,'Bilan élève composante Maths'!E$2,"")</f>
        <v/>
      </c>
      <c r="AN6" s="78" t="str">
        <f>IF('Bilan élève composante Maths'!E$14=2,'Bilan élève composante Maths'!E$2,"")</f>
        <v/>
      </c>
      <c r="AO6" s="78" t="str">
        <f>IF('Bilan élève composante Maths'!E$14=3,'Bilan élève composante Maths'!E$2,"")</f>
        <v/>
      </c>
      <c r="AP6" s="78" t="str">
        <f>IF('Bilan élève composante Maths'!E$14=4,'Bilan élève composante Maths'!E$2,"")</f>
        <v/>
      </c>
    </row>
    <row r="7" spans="1:42" ht="14.25" customHeight="1" x14ac:dyDescent="0.2">
      <c r="A7" s="57">
        <v>4</v>
      </c>
      <c r="B7" s="227"/>
      <c r="C7" s="229"/>
      <c r="D7" s="77" t="str">
        <f>IF('Bilan élève composante Maths'!F$5=1,'Bilan élève composante Maths'!F$2,"")</f>
        <v/>
      </c>
      <c r="E7" s="78" t="str">
        <f>IF('Bilan élève composante Maths'!F$5=2,'Bilan élève composante Maths'!F$2,"")</f>
        <v/>
      </c>
      <c r="F7" s="78" t="str">
        <f>IF('Bilan élève composante Maths'!F$5=3,'Bilan élève composante Maths'!F$2,"")</f>
        <v/>
      </c>
      <c r="G7" s="78" t="str">
        <f>IF('Bilan élève composante Maths'!F$5=4,'Bilan élève composante Maths'!F$2,"")</f>
        <v/>
      </c>
      <c r="H7" s="166"/>
      <c r="I7" s="78" t="str">
        <f>IF('Bilan élève composante Maths'!F$6=1,'Bilan élève composante Maths'!F$2,"")</f>
        <v/>
      </c>
      <c r="J7" s="78" t="str">
        <f>IF('Bilan élève composante Maths'!F$6=2,'Bilan élève composante Maths'!F$2,"")</f>
        <v/>
      </c>
      <c r="K7" s="78" t="str">
        <f>IF('Bilan élève composante Maths'!F$6=3,'Bilan élève composante Maths'!F$2,"")</f>
        <v/>
      </c>
      <c r="L7" s="78" t="str">
        <f>IF('Bilan élève composante Maths'!F$6=4,'Bilan élève composante Maths'!F$2,"")</f>
        <v/>
      </c>
      <c r="M7" s="225"/>
      <c r="N7" s="77" t="str">
        <f>IF('Bilan élève composante Maths'!F$7=1,'Bilan élève composante Maths'!F$2,"")</f>
        <v/>
      </c>
      <c r="O7" s="78" t="str">
        <f>IF('Bilan élève composante Maths'!F$7=2,'Bilan élève composante Maths'!F$2,"")</f>
        <v/>
      </c>
      <c r="P7" s="78" t="str">
        <f>IF('Bilan élève composante Maths'!F$7=3,'Bilan élève composante Maths'!F$2,"")</f>
        <v/>
      </c>
      <c r="Q7" s="78" t="str">
        <f>IF('Bilan élève composante Maths'!F$7=4,'Bilan élève composante Maths'!F$2,"")</f>
        <v/>
      </c>
      <c r="R7" s="225"/>
      <c r="S7" s="77" t="str">
        <f>IF('Bilan élève composante Maths'!F$8=1,'Bilan élève composante Maths'!F$2,"")</f>
        <v/>
      </c>
      <c r="T7" s="78" t="str">
        <f>IF('Bilan élève composante Maths'!F$8=2,'Bilan élève composante Maths'!F$2,"")</f>
        <v/>
      </c>
      <c r="U7" s="78" t="str">
        <f>IF('Bilan élève composante Maths'!F$8=3,'Bilan élève composante Maths'!F$2,"")</f>
        <v/>
      </c>
      <c r="V7" s="78" t="str">
        <f>IF('Bilan élève composante Maths'!F$8=4,'Bilan élève composante Maths'!F$2,"")</f>
        <v/>
      </c>
      <c r="W7" s="225"/>
      <c r="X7" s="77" t="str">
        <f>IF('Bilan élève composante Maths'!F$9=1,'Bilan élève composante Maths'!F$2,"")</f>
        <v/>
      </c>
      <c r="Y7" s="78" t="str">
        <f>IF('Bilan élève composante Maths'!F$9=2,'Bilan élève composante Maths'!F$2,"")</f>
        <v/>
      </c>
      <c r="Z7" s="78" t="str">
        <f>IF('Bilan élève composante Maths'!F$9=3,'Bilan élève composante Maths'!F$2,"")</f>
        <v/>
      </c>
      <c r="AA7" s="78" t="str">
        <f>IF('Bilan élève composante Maths'!F$9=4,'Bilan élève composante Maths'!F$2,"")</f>
        <v/>
      </c>
      <c r="AB7" s="229"/>
      <c r="AC7" s="77" t="str">
        <f>IF('Bilan élève composante Maths'!F$11=1,'Bilan élève composante Maths'!F$2,"")</f>
        <v/>
      </c>
      <c r="AD7" s="78" t="str">
        <f>IF('Bilan élève composante Maths'!F$11=2,'Bilan élève composante Maths'!F$2,"")</f>
        <v/>
      </c>
      <c r="AE7" s="78" t="str">
        <f>IF('Bilan élève composante Maths'!F$11=3,'Bilan élève composante Maths'!F$2,"")</f>
        <v/>
      </c>
      <c r="AF7" s="78" t="str">
        <f>IF('Bilan élève composante Maths'!F$11=4,'Bilan élève composante Maths'!F$2,"")</f>
        <v/>
      </c>
      <c r="AG7" s="225"/>
      <c r="AH7" s="77" t="str">
        <f>IF('Bilan élève composante Maths'!F$12=1,'Bilan élève composante Maths'!F$2,"")</f>
        <v/>
      </c>
      <c r="AI7" s="78" t="str">
        <f>IF('Bilan élève composante Maths'!F$12=2,'Bilan élève composante Maths'!F$2,"")</f>
        <v/>
      </c>
      <c r="AJ7" s="78" t="str">
        <f>IF('Bilan élève composante Maths'!F$12=3,'Bilan élève composante Maths'!F$2,"")</f>
        <v/>
      </c>
      <c r="AK7" s="78" t="str">
        <f>IF('Bilan élève composante Maths'!F$12=4,'Bilan élève composante Maths'!F$2,"")</f>
        <v/>
      </c>
      <c r="AL7" s="229"/>
      <c r="AM7" s="77" t="str">
        <f>IF('Bilan élève composante Maths'!F$14=1,'Bilan élève composante Maths'!F$2,"")</f>
        <v/>
      </c>
      <c r="AN7" s="78" t="str">
        <f>IF('Bilan élève composante Maths'!F$14=2,'Bilan élève composante Maths'!F$2,"")</f>
        <v/>
      </c>
      <c r="AO7" s="78" t="str">
        <f>IF('Bilan élève composante Maths'!F$14=3,'Bilan élève composante Maths'!F$2,"")</f>
        <v/>
      </c>
      <c r="AP7" s="78" t="str">
        <f>IF('Bilan élève composante Maths'!F$14=4,'Bilan élève composante Maths'!F$2,"")</f>
        <v/>
      </c>
    </row>
    <row r="8" spans="1:42" ht="14.25" customHeight="1" x14ac:dyDescent="0.2">
      <c r="A8" s="57">
        <v>5</v>
      </c>
      <c r="B8" s="227"/>
      <c r="C8" s="229"/>
      <c r="D8" s="77" t="str">
        <f>IF('Bilan élève composante Maths'!G$5=1,'Bilan élève composante Maths'!G$2,"")</f>
        <v/>
      </c>
      <c r="E8" s="78" t="str">
        <f>IF('Bilan élève composante Maths'!G$5=2,'Bilan élève composante Maths'!G$2,"")</f>
        <v/>
      </c>
      <c r="F8" s="78" t="str">
        <f>IF('Bilan élève composante Maths'!G$5=3,'Bilan élève composante Maths'!G$2,"")</f>
        <v/>
      </c>
      <c r="G8" s="78" t="str">
        <f>IF('Bilan élève composante Maths'!G$5=4,'Bilan élève composante Maths'!G$2,"")</f>
        <v/>
      </c>
      <c r="H8" s="166"/>
      <c r="I8" s="78" t="str">
        <f>IF('Bilan élève composante Maths'!G$6=1,'Bilan élève composante Maths'!G$2,"")</f>
        <v/>
      </c>
      <c r="J8" s="78" t="str">
        <f>IF('Bilan élève composante Maths'!G$6=2,'Bilan élève composante Maths'!G$2,"")</f>
        <v/>
      </c>
      <c r="K8" s="78" t="str">
        <f>IF('Bilan élève composante Maths'!G$6=3,'Bilan élève composante Maths'!G$2,"")</f>
        <v/>
      </c>
      <c r="L8" s="78" t="str">
        <f>IF('Bilan élève composante Maths'!G$6=4,'Bilan élève composante Maths'!G$2,"")</f>
        <v/>
      </c>
      <c r="M8" s="225"/>
      <c r="N8" s="77" t="str">
        <f>IF('Bilan élève composante Maths'!G$7=1,'Bilan élève composante Maths'!G$2,"")</f>
        <v/>
      </c>
      <c r="O8" s="78" t="str">
        <f>IF('Bilan élève composante Maths'!G$7=2,'Bilan élève composante Maths'!G$2,"")</f>
        <v/>
      </c>
      <c r="P8" s="78" t="str">
        <f>IF('Bilan élève composante Maths'!G$7=3,'Bilan élève composante Maths'!G$2,"")</f>
        <v/>
      </c>
      <c r="Q8" s="78" t="str">
        <f>IF('Bilan élève composante Maths'!G$7=4,'Bilan élève composante Maths'!G$2,"")</f>
        <v/>
      </c>
      <c r="R8" s="225"/>
      <c r="S8" s="77" t="str">
        <f>IF('Bilan élève composante Maths'!G$8=1,'Bilan élève composante Maths'!G$2,"")</f>
        <v/>
      </c>
      <c r="T8" s="78" t="str">
        <f>IF('Bilan élève composante Maths'!G$8=2,'Bilan élève composante Maths'!G$2,"")</f>
        <v/>
      </c>
      <c r="U8" s="78" t="str">
        <f>IF('Bilan élève composante Maths'!G$8=3,'Bilan élève composante Maths'!G$2,"")</f>
        <v/>
      </c>
      <c r="V8" s="78" t="str">
        <f>IF('Bilan élève composante Maths'!G$8=4,'Bilan élève composante Maths'!G$2,"")</f>
        <v/>
      </c>
      <c r="W8" s="225"/>
      <c r="X8" s="77" t="str">
        <f>IF('Bilan élève composante Maths'!G$9=1,'Bilan élève composante Maths'!G$2,"")</f>
        <v/>
      </c>
      <c r="Y8" s="78" t="str">
        <f>IF('Bilan élève composante Maths'!G$9=2,'Bilan élève composante Maths'!G$2,"")</f>
        <v/>
      </c>
      <c r="Z8" s="78" t="str">
        <f>IF('Bilan élève composante Maths'!G$9=3,'Bilan élève composante Maths'!G$2,"")</f>
        <v/>
      </c>
      <c r="AA8" s="78" t="str">
        <f>IF('Bilan élève composante Maths'!G$9=4,'Bilan élève composante Maths'!G$2,"")</f>
        <v/>
      </c>
      <c r="AB8" s="229"/>
      <c r="AC8" s="77" t="str">
        <f>IF('Bilan élève composante Maths'!G$11=1,'Bilan élève composante Maths'!G$2,"")</f>
        <v/>
      </c>
      <c r="AD8" s="78" t="str">
        <f>IF('Bilan élève composante Maths'!G$11=2,'Bilan élève composante Maths'!G$2,"")</f>
        <v/>
      </c>
      <c r="AE8" s="78" t="str">
        <f>IF('Bilan élève composante Maths'!G$11=3,'Bilan élève composante Maths'!G$2,"")</f>
        <v/>
      </c>
      <c r="AF8" s="78" t="str">
        <f>IF('Bilan élève composante Maths'!G$11=4,'Bilan élève composante Maths'!G$2,"")</f>
        <v/>
      </c>
      <c r="AG8" s="225"/>
      <c r="AH8" s="77" t="str">
        <f>IF('Bilan élève composante Maths'!G$12=1,'Bilan élève composante Maths'!G$2,"")</f>
        <v/>
      </c>
      <c r="AI8" s="78" t="str">
        <f>IF('Bilan élève composante Maths'!G$12=2,'Bilan élève composante Maths'!G$2,"")</f>
        <v/>
      </c>
      <c r="AJ8" s="78" t="str">
        <f>IF('Bilan élève composante Maths'!G$12=3,'Bilan élève composante Maths'!G$2,"")</f>
        <v/>
      </c>
      <c r="AK8" s="78" t="str">
        <f>IF('Bilan élève composante Maths'!G$12=4,'Bilan élève composante Maths'!G$2,"")</f>
        <v/>
      </c>
      <c r="AL8" s="229"/>
      <c r="AM8" s="77" t="str">
        <f>IF('Bilan élève composante Maths'!G$14=1,'Bilan élève composante Maths'!G$2,"")</f>
        <v/>
      </c>
      <c r="AN8" s="78" t="str">
        <f>IF('Bilan élève composante Maths'!G$14=2,'Bilan élève composante Maths'!G$2,"")</f>
        <v/>
      </c>
      <c r="AO8" s="78" t="str">
        <f>IF('Bilan élève composante Maths'!G$14=3,'Bilan élève composante Maths'!G$2,"")</f>
        <v/>
      </c>
      <c r="AP8" s="78" t="str">
        <f>IF('Bilan élève composante Maths'!G$14=4,'Bilan élève composante Maths'!G$2,"")</f>
        <v/>
      </c>
    </row>
    <row r="9" spans="1:42" ht="14.25" customHeight="1" x14ac:dyDescent="0.2">
      <c r="A9" s="57">
        <v>6</v>
      </c>
      <c r="B9" s="227"/>
      <c r="C9" s="229"/>
      <c r="D9" s="77" t="str">
        <f>IF('Bilan élève composante Maths'!H$5=1,'Bilan élève composante Maths'!H$2,"")</f>
        <v/>
      </c>
      <c r="E9" s="78" t="str">
        <f>IF('Bilan élève composante Maths'!H$5=2,'Bilan élève composante Maths'!H$2,"")</f>
        <v/>
      </c>
      <c r="F9" s="78" t="str">
        <f>IF('Bilan élève composante Maths'!H$5=3,'Bilan élève composante Maths'!H$2,"")</f>
        <v/>
      </c>
      <c r="G9" s="78" t="str">
        <f>IF('Bilan élève composante Maths'!H$5=4,'Bilan élève composante Maths'!H$2,"")</f>
        <v/>
      </c>
      <c r="H9" s="166"/>
      <c r="I9" s="78" t="str">
        <f>IF('Bilan élève composante Maths'!H$6=1,'Bilan élève composante Maths'!H$2,"")</f>
        <v/>
      </c>
      <c r="J9" s="78" t="str">
        <f>IF('Bilan élève composante Maths'!H$6=2,'Bilan élève composante Maths'!H$2,"")</f>
        <v/>
      </c>
      <c r="K9" s="78" t="str">
        <f>IF('Bilan élève composante Maths'!H$6=3,'Bilan élève composante Maths'!H$2,"")</f>
        <v/>
      </c>
      <c r="L9" s="78" t="str">
        <f>IF('Bilan élève composante Maths'!H$6=4,'Bilan élève composante Maths'!H$2,"")</f>
        <v/>
      </c>
      <c r="M9" s="225"/>
      <c r="N9" s="77" t="str">
        <f>IF('Bilan élève composante Maths'!H$7=1,'Bilan élève composante Maths'!H$2,"")</f>
        <v/>
      </c>
      <c r="O9" s="78" t="str">
        <f>IF('Bilan élève composante Maths'!H$7=2,'Bilan élève composante Maths'!H$2,"")</f>
        <v/>
      </c>
      <c r="P9" s="78" t="str">
        <f>IF('Bilan élève composante Maths'!H$7=3,'Bilan élève composante Maths'!H$2,"")</f>
        <v/>
      </c>
      <c r="Q9" s="78" t="str">
        <f>IF('Bilan élève composante Maths'!H$7=4,'Bilan élève composante Maths'!H$2,"")</f>
        <v/>
      </c>
      <c r="R9" s="225"/>
      <c r="S9" s="77" t="str">
        <f>IF('Bilan élève composante Maths'!H$8=1,'Bilan élève composante Maths'!H$2,"")</f>
        <v/>
      </c>
      <c r="T9" s="78" t="str">
        <f>IF('Bilan élève composante Maths'!H$8=2,'Bilan élève composante Maths'!H$2,"")</f>
        <v/>
      </c>
      <c r="U9" s="78" t="str">
        <f>IF('Bilan élève composante Maths'!H$8=3,'Bilan élève composante Maths'!H$2,"")</f>
        <v/>
      </c>
      <c r="V9" s="78" t="str">
        <f>IF('Bilan élève composante Maths'!H$8=4,'Bilan élève composante Maths'!H$2,"")</f>
        <v/>
      </c>
      <c r="W9" s="225"/>
      <c r="X9" s="77" t="str">
        <f>IF('Bilan élève composante Maths'!H$9=1,'Bilan élève composante Maths'!H$2,"")</f>
        <v/>
      </c>
      <c r="Y9" s="78" t="str">
        <f>IF('Bilan élève composante Maths'!H$9=2,'Bilan élève composante Maths'!H$2,"")</f>
        <v/>
      </c>
      <c r="Z9" s="78" t="str">
        <f>IF('Bilan élève composante Maths'!H$9=3,'Bilan élève composante Maths'!H$2,"")</f>
        <v/>
      </c>
      <c r="AA9" s="78" t="str">
        <f>IF('Bilan élève composante Maths'!H$9=4,'Bilan élève composante Maths'!H$2,"")</f>
        <v/>
      </c>
      <c r="AB9" s="229"/>
      <c r="AC9" s="77" t="str">
        <f>IF('Bilan élève composante Maths'!H$11=1,'Bilan élève composante Maths'!H$2,"")</f>
        <v/>
      </c>
      <c r="AD9" s="78" t="str">
        <f>IF('Bilan élève composante Maths'!H$11=2,'Bilan élève composante Maths'!H$2,"")</f>
        <v/>
      </c>
      <c r="AE9" s="78" t="str">
        <f>IF('Bilan élève composante Maths'!H$11=3,'Bilan élève composante Maths'!H$2,"")</f>
        <v/>
      </c>
      <c r="AF9" s="78" t="str">
        <f>IF('Bilan élève composante Maths'!H$11=4,'Bilan élève composante Maths'!H$2,"")</f>
        <v/>
      </c>
      <c r="AG9" s="225"/>
      <c r="AH9" s="77" t="str">
        <f>IF('Bilan élève composante Maths'!H$12=1,'Bilan élève composante Maths'!H$2,"")</f>
        <v/>
      </c>
      <c r="AI9" s="78" t="str">
        <f>IF('Bilan élève composante Maths'!H$12=2,'Bilan élève composante Maths'!H$2,"")</f>
        <v/>
      </c>
      <c r="AJ9" s="78" t="str">
        <f>IF('Bilan élève composante Maths'!H$12=3,'Bilan élève composante Maths'!H$2,"")</f>
        <v/>
      </c>
      <c r="AK9" s="78" t="str">
        <f>IF('Bilan élève composante Maths'!H$12=4,'Bilan élève composante Maths'!H$2,"")</f>
        <v/>
      </c>
      <c r="AL9" s="229"/>
      <c r="AM9" s="77" t="str">
        <f>IF('Bilan élève composante Maths'!H$14=1,'Bilan élève composante Maths'!H$2,"")</f>
        <v/>
      </c>
      <c r="AN9" s="78" t="str">
        <f>IF('Bilan élève composante Maths'!H$14=2,'Bilan élève composante Maths'!H$2,"")</f>
        <v/>
      </c>
      <c r="AO9" s="78" t="str">
        <f>IF('Bilan élève composante Maths'!H$14=3,'Bilan élève composante Maths'!H$2,"")</f>
        <v/>
      </c>
      <c r="AP9" s="78" t="str">
        <f>IF('Bilan élève composante Maths'!H$14=4,'Bilan élève composante Maths'!H$2,"")</f>
        <v/>
      </c>
    </row>
    <row r="10" spans="1:42" ht="14.25" customHeight="1" x14ac:dyDescent="0.2">
      <c r="A10" s="57">
        <v>7</v>
      </c>
      <c r="B10" s="227"/>
      <c r="C10" s="229"/>
      <c r="D10" s="77" t="str">
        <f>IF('Bilan élève composante Maths'!I$5=1,'Bilan élève composante Maths'!I$2,"")</f>
        <v/>
      </c>
      <c r="E10" s="78" t="str">
        <f>IF('Bilan élève composante Maths'!I$5=2,'Bilan élève composante Maths'!I$2,"")</f>
        <v/>
      </c>
      <c r="F10" s="78" t="str">
        <f>IF('Bilan élève composante Maths'!I$5=3,'Bilan élève composante Maths'!I$2,"")</f>
        <v/>
      </c>
      <c r="G10" s="78" t="str">
        <f>IF('Bilan élève composante Maths'!I$5=4,'Bilan élève composante Maths'!I$2,"")</f>
        <v/>
      </c>
      <c r="H10" s="166"/>
      <c r="I10" s="78" t="str">
        <f>IF('Bilan élève composante Maths'!I$6=1,'Bilan élève composante Maths'!I$2,"")</f>
        <v/>
      </c>
      <c r="J10" s="78" t="str">
        <f>IF('Bilan élève composante Maths'!I$6=2,'Bilan élève composante Maths'!I$2,"")</f>
        <v/>
      </c>
      <c r="K10" s="78" t="str">
        <f>IF('Bilan élève composante Maths'!I$6=3,'Bilan élève composante Maths'!I$2,"")</f>
        <v/>
      </c>
      <c r="L10" s="78" t="str">
        <f>IF('Bilan élève composante Maths'!I$6=4,'Bilan élève composante Maths'!I$2,"")</f>
        <v/>
      </c>
      <c r="M10" s="225"/>
      <c r="N10" s="77" t="str">
        <f>IF('Bilan élève composante Maths'!I$7=1,'Bilan élève composante Maths'!I$2,"")</f>
        <v/>
      </c>
      <c r="O10" s="78" t="str">
        <f>IF('Bilan élève composante Maths'!I$7=2,'Bilan élève composante Maths'!I$2,"")</f>
        <v/>
      </c>
      <c r="P10" s="78" t="str">
        <f>IF('Bilan élève composante Maths'!I$7=3,'Bilan élève composante Maths'!I$2,"")</f>
        <v/>
      </c>
      <c r="Q10" s="78" t="str">
        <f>IF('Bilan élève composante Maths'!I$7=4,'Bilan élève composante Maths'!I$2,"")</f>
        <v/>
      </c>
      <c r="R10" s="225"/>
      <c r="S10" s="77" t="str">
        <f>IF('Bilan élève composante Maths'!I$8=1,'Bilan élève composante Maths'!I$2,"")</f>
        <v/>
      </c>
      <c r="T10" s="78" t="str">
        <f>IF('Bilan élève composante Maths'!I$8=2,'Bilan élève composante Maths'!I$2,"")</f>
        <v/>
      </c>
      <c r="U10" s="78" t="str">
        <f>IF('Bilan élève composante Maths'!I$8=3,'Bilan élève composante Maths'!I$2,"")</f>
        <v/>
      </c>
      <c r="V10" s="78" t="str">
        <f>IF('Bilan élève composante Maths'!I$8=4,'Bilan élève composante Maths'!I$2,"")</f>
        <v/>
      </c>
      <c r="W10" s="225"/>
      <c r="X10" s="77" t="str">
        <f>IF('Bilan élève composante Maths'!I$9=1,'Bilan élève composante Maths'!I$2,"")</f>
        <v/>
      </c>
      <c r="Y10" s="78" t="str">
        <f>IF('Bilan élève composante Maths'!I$9=2,'Bilan élève composante Maths'!I$2,"")</f>
        <v/>
      </c>
      <c r="Z10" s="78" t="str">
        <f>IF('Bilan élève composante Maths'!I$9=3,'Bilan élève composante Maths'!I$2,"")</f>
        <v/>
      </c>
      <c r="AA10" s="78" t="str">
        <f>IF('Bilan élève composante Maths'!I$9=4,'Bilan élève composante Maths'!I$2,"")</f>
        <v/>
      </c>
      <c r="AB10" s="229"/>
      <c r="AC10" s="77" t="str">
        <f>IF('Bilan élève composante Maths'!I$11=1,'Bilan élève composante Maths'!I$2,"")</f>
        <v/>
      </c>
      <c r="AD10" s="78" t="str">
        <f>IF('Bilan élève composante Maths'!I$11=2,'Bilan élève composante Maths'!I$2,"")</f>
        <v/>
      </c>
      <c r="AE10" s="78" t="str">
        <f>IF('Bilan élève composante Maths'!I$11=3,'Bilan élève composante Maths'!I$2,"")</f>
        <v/>
      </c>
      <c r="AF10" s="78" t="str">
        <f>IF('Bilan élève composante Maths'!I$11=4,'Bilan élève composante Maths'!I$2,"")</f>
        <v/>
      </c>
      <c r="AG10" s="225"/>
      <c r="AH10" s="77" t="str">
        <f>IF('Bilan élève composante Maths'!I$12=1,'Bilan élève composante Maths'!I$2,"")</f>
        <v/>
      </c>
      <c r="AI10" s="78" t="str">
        <f>IF('Bilan élève composante Maths'!I$12=2,'Bilan élève composante Maths'!I$2,"")</f>
        <v/>
      </c>
      <c r="AJ10" s="78" t="str">
        <f>IF('Bilan élève composante Maths'!I$12=3,'Bilan élève composante Maths'!I$2,"")</f>
        <v/>
      </c>
      <c r="AK10" s="78" t="str">
        <f>IF('Bilan élève composante Maths'!I$12=4,'Bilan élève composante Maths'!I$2,"")</f>
        <v/>
      </c>
      <c r="AL10" s="229"/>
      <c r="AM10" s="77" t="str">
        <f>IF('Bilan élève composante Maths'!I$14=1,'Bilan élève composante Maths'!I$2,"")</f>
        <v/>
      </c>
      <c r="AN10" s="78" t="str">
        <f>IF('Bilan élève composante Maths'!I$14=2,'Bilan élève composante Maths'!I$2,"")</f>
        <v/>
      </c>
      <c r="AO10" s="78" t="str">
        <f>IF('Bilan élève composante Maths'!I$14=3,'Bilan élève composante Maths'!I$2,"")</f>
        <v/>
      </c>
      <c r="AP10" s="78" t="str">
        <f>IF('Bilan élève composante Maths'!I$14=4,'Bilan élève composante Maths'!I$2,"")</f>
        <v/>
      </c>
    </row>
    <row r="11" spans="1:42" ht="14.25" customHeight="1" x14ac:dyDescent="0.2">
      <c r="A11" s="57">
        <v>8</v>
      </c>
      <c r="B11" s="227"/>
      <c r="C11" s="229"/>
      <c r="D11" s="77" t="str">
        <f>IF('Bilan élève composante Maths'!J$5=1,'Bilan élève composante Maths'!J$2,"")</f>
        <v/>
      </c>
      <c r="E11" s="78" t="str">
        <f>IF('Bilan élève composante Maths'!J$5=2,'Bilan élève composante Maths'!J$2,"")</f>
        <v/>
      </c>
      <c r="F11" s="78" t="str">
        <f>IF('Bilan élève composante Maths'!J$5=3,'Bilan élève composante Maths'!J$2,"")</f>
        <v/>
      </c>
      <c r="G11" s="78" t="str">
        <f>IF('Bilan élève composante Maths'!J$5=4,'Bilan élève composante Maths'!J$2,"")</f>
        <v/>
      </c>
      <c r="H11" s="166"/>
      <c r="I11" s="78" t="str">
        <f>IF('Bilan élève composante Maths'!J$6=1,'Bilan élève composante Maths'!J$2,"")</f>
        <v/>
      </c>
      <c r="J11" s="78" t="str">
        <f>IF('Bilan élève composante Maths'!J$6=2,'Bilan élève composante Maths'!J$2,"")</f>
        <v/>
      </c>
      <c r="K11" s="78" t="str">
        <f>IF('Bilan élève composante Maths'!J$6=3,'Bilan élève composante Maths'!J$2,"")</f>
        <v/>
      </c>
      <c r="L11" s="78" t="str">
        <f>IF('Bilan élève composante Maths'!J$6=4,'Bilan élève composante Maths'!J$2,"")</f>
        <v/>
      </c>
      <c r="M11" s="225"/>
      <c r="N11" s="77" t="str">
        <f>IF('Bilan élève composante Maths'!J$7=1,'Bilan élève composante Maths'!J$2,"")</f>
        <v/>
      </c>
      <c r="O11" s="78" t="str">
        <f>IF('Bilan élève composante Maths'!J$7=2,'Bilan élève composante Maths'!J$2,"")</f>
        <v/>
      </c>
      <c r="P11" s="78" t="str">
        <f>IF('Bilan élève composante Maths'!J$7=3,'Bilan élève composante Maths'!J$2,"")</f>
        <v/>
      </c>
      <c r="Q11" s="78" t="str">
        <f>IF('Bilan élève composante Maths'!J$7=4,'Bilan élève composante Maths'!J$2,"")</f>
        <v/>
      </c>
      <c r="R11" s="225"/>
      <c r="S11" s="77" t="str">
        <f>IF('Bilan élève composante Maths'!J$8=1,'Bilan élève composante Maths'!J$2,"")</f>
        <v/>
      </c>
      <c r="T11" s="78" t="str">
        <f>IF('Bilan élève composante Maths'!J$8=2,'Bilan élève composante Maths'!J$2,"")</f>
        <v/>
      </c>
      <c r="U11" s="78" t="str">
        <f>IF('Bilan élève composante Maths'!J$8=3,'Bilan élève composante Maths'!J$2,"")</f>
        <v/>
      </c>
      <c r="V11" s="78" t="str">
        <f>IF('Bilan élève composante Maths'!J$8=4,'Bilan élève composante Maths'!J$2,"")</f>
        <v/>
      </c>
      <c r="W11" s="225"/>
      <c r="X11" s="77" t="str">
        <f>IF('Bilan élève composante Maths'!J$9=1,'Bilan élève composante Maths'!J$2,"")</f>
        <v/>
      </c>
      <c r="Y11" s="78" t="str">
        <f>IF('Bilan élève composante Maths'!J$9=2,'Bilan élève composante Maths'!J$2,"")</f>
        <v/>
      </c>
      <c r="Z11" s="78" t="str">
        <f>IF('Bilan élève composante Maths'!J$9=3,'Bilan élève composante Maths'!J$2,"")</f>
        <v/>
      </c>
      <c r="AA11" s="78" t="str">
        <f>IF('Bilan élève composante Maths'!J$9=4,'Bilan élève composante Maths'!J$2,"")</f>
        <v/>
      </c>
      <c r="AB11" s="229"/>
      <c r="AC11" s="77" t="str">
        <f>IF('Bilan élève composante Maths'!J$11=1,'Bilan élève composante Maths'!J$2,"")</f>
        <v/>
      </c>
      <c r="AD11" s="78" t="str">
        <f>IF('Bilan élève composante Maths'!J$11=2,'Bilan élève composante Maths'!J$2,"")</f>
        <v/>
      </c>
      <c r="AE11" s="78" t="str">
        <f>IF('Bilan élève composante Maths'!J$11=3,'Bilan élève composante Maths'!J$2,"")</f>
        <v/>
      </c>
      <c r="AF11" s="78" t="str">
        <f>IF('Bilan élève composante Maths'!J$11=4,'Bilan élève composante Maths'!J$2,"")</f>
        <v/>
      </c>
      <c r="AG11" s="225"/>
      <c r="AH11" s="77" t="str">
        <f>IF('Bilan élève composante Maths'!J$12=1,'Bilan élève composante Maths'!J$2,"")</f>
        <v/>
      </c>
      <c r="AI11" s="78" t="str">
        <f>IF('Bilan élève composante Maths'!J$12=2,'Bilan élève composante Maths'!J$2,"")</f>
        <v/>
      </c>
      <c r="AJ11" s="78" t="str">
        <f>IF('Bilan élève composante Maths'!J$12=3,'Bilan élève composante Maths'!J$2,"")</f>
        <v/>
      </c>
      <c r="AK11" s="78" t="str">
        <f>IF('Bilan élève composante Maths'!J$12=4,'Bilan élève composante Maths'!J$2,"")</f>
        <v/>
      </c>
      <c r="AL11" s="229"/>
      <c r="AM11" s="77" t="str">
        <f>IF('Bilan élève composante Maths'!J$14=1,'Bilan élève composante Maths'!J$2,"")</f>
        <v/>
      </c>
      <c r="AN11" s="78" t="str">
        <f>IF('Bilan élève composante Maths'!J$14=2,'Bilan élève composante Maths'!J$2,"")</f>
        <v/>
      </c>
      <c r="AO11" s="78" t="str">
        <f>IF('Bilan élève composante Maths'!J$14=3,'Bilan élève composante Maths'!J$2,"")</f>
        <v/>
      </c>
      <c r="AP11" s="78" t="str">
        <f>IF('Bilan élève composante Maths'!J$14=4,'Bilan élève composante Maths'!J$2,"")</f>
        <v/>
      </c>
    </row>
    <row r="12" spans="1:42" ht="14.25" customHeight="1" x14ac:dyDescent="0.2">
      <c r="A12" s="57">
        <v>9</v>
      </c>
      <c r="B12" s="227"/>
      <c r="C12" s="229"/>
      <c r="D12" s="77" t="str">
        <f>IF('Bilan élève composante Maths'!K$5=1,'Bilan élève composante Maths'!K$2,"")</f>
        <v/>
      </c>
      <c r="E12" s="78" t="str">
        <f>IF('Bilan élève composante Maths'!K$5=2,'Bilan élève composante Maths'!K$2,"")</f>
        <v/>
      </c>
      <c r="F12" s="78" t="str">
        <f>IF('Bilan élève composante Maths'!K$5=3,'Bilan élève composante Maths'!K$2,"")</f>
        <v/>
      </c>
      <c r="G12" s="78" t="str">
        <f>IF('Bilan élève composante Maths'!K$5=4,'Bilan élève composante Maths'!K$2,"")</f>
        <v/>
      </c>
      <c r="H12" s="166"/>
      <c r="I12" s="78" t="str">
        <f>IF('Bilan élève composante Maths'!K$6=1,'Bilan élève composante Maths'!K$2,"")</f>
        <v/>
      </c>
      <c r="J12" s="78" t="str">
        <f>IF('Bilan élève composante Maths'!K$6=2,'Bilan élève composante Maths'!K$2,"")</f>
        <v/>
      </c>
      <c r="K12" s="78" t="str">
        <f>IF('Bilan élève composante Maths'!K$6=3,'Bilan élève composante Maths'!K$2,"")</f>
        <v/>
      </c>
      <c r="L12" s="78" t="str">
        <f>IF('Bilan élève composante Maths'!K$6=4,'Bilan élève composante Maths'!K$2,"")</f>
        <v/>
      </c>
      <c r="M12" s="225"/>
      <c r="N12" s="77" t="str">
        <f>IF('Bilan élève composante Maths'!K$7=1,'Bilan élève composante Maths'!K$2,"")</f>
        <v/>
      </c>
      <c r="O12" s="78" t="str">
        <f>IF('Bilan élève composante Maths'!K$7=2,'Bilan élève composante Maths'!K$2,"")</f>
        <v/>
      </c>
      <c r="P12" s="78" t="str">
        <f>IF('Bilan élève composante Maths'!K$7=3,'Bilan élève composante Maths'!K$2,"")</f>
        <v/>
      </c>
      <c r="Q12" s="78" t="str">
        <f>IF('Bilan élève composante Maths'!K$7=4,'Bilan élève composante Maths'!K$2,"")</f>
        <v/>
      </c>
      <c r="R12" s="225"/>
      <c r="S12" s="77" t="str">
        <f>IF('Bilan élève composante Maths'!K$8=1,'Bilan élève composante Maths'!K$2,"")</f>
        <v/>
      </c>
      <c r="T12" s="78" t="str">
        <f>IF('Bilan élève composante Maths'!K$8=2,'Bilan élève composante Maths'!K$2,"")</f>
        <v/>
      </c>
      <c r="U12" s="78" t="str">
        <f>IF('Bilan élève composante Maths'!K$8=3,'Bilan élève composante Maths'!K$2,"")</f>
        <v/>
      </c>
      <c r="V12" s="78" t="str">
        <f>IF('Bilan élève composante Maths'!K$8=4,'Bilan élève composante Maths'!K$2,"")</f>
        <v/>
      </c>
      <c r="W12" s="225"/>
      <c r="X12" s="77" t="str">
        <f>IF('Bilan élève composante Maths'!K$9=1,'Bilan élève composante Maths'!K$2,"")</f>
        <v/>
      </c>
      <c r="Y12" s="78" t="str">
        <f>IF('Bilan élève composante Maths'!K$9=2,'Bilan élève composante Maths'!K$2,"")</f>
        <v/>
      </c>
      <c r="Z12" s="78" t="str">
        <f>IF('Bilan élève composante Maths'!K$9=3,'Bilan élève composante Maths'!K$2,"")</f>
        <v/>
      </c>
      <c r="AA12" s="78" t="str">
        <f>IF('Bilan élève composante Maths'!K$9=4,'Bilan élève composante Maths'!K$2,"")</f>
        <v/>
      </c>
      <c r="AB12" s="229"/>
      <c r="AC12" s="77" t="str">
        <f>IF('Bilan élève composante Maths'!K$11=1,'Bilan élève composante Maths'!K$2,"")</f>
        <v/>
      </c>
      <c r="AD12" s="78" t="str">
        <f>IF('Bilan élève composante Maths'!K$11=2,'Bilan élève composante Maths'!K$2,"")</f>
        <v/>
      </c>
      <c r="AE12" s="78" t="str">
        <f>IF('Bilan élève composante Maths'!K$11=3,'Bilan élève composante Maths'!K$2,"")</f>
        <v/>
      </c>
      <c r="AF12" s="78" t="str">
        <f>IF('Bilan élève composante Maths'!K$11=4,'Bilan élève composante Maths'!K$2,"")</f>
        <v/>
      </c>
      <c r="AG12" s="225"/>
      <c r="AH12" s="77" t="str">
        <f>IF('Bilan élève composante Maths'!K$12=1,'Bilan élève composante Maths'!K$2,"")</f>
        <v/>
      </c>
      <c r="AI12" s="78" t="str">
        <f>IF('Bilan élève composante Maths'!K$12=2,'Bilan élève composante Maths'!K$2,"")</f>
        <v/>
      </c>
      <c r="AJ12" s="78" t="str">
        <f>IF('Bilan élève composante Maths'!K$12=3,'Bilan élève composante Maths'!K$2,"")</f>
        <v/>
      </c>
      <c r="AK12" s="78" t="str">
        <f>IF('Bilan élève composante Maths'!K$12=4,'Bilan élève composante Maths'!K$2,"")</f>
        <v/>
      </c>
      <c r="AL12" s="229"/>
      <c r="AM12" s="77" t="str">
        <f>IF('Bilan élève composante Maths'!K$14=1,'Bilan élève composante Maths'!K$2,"")</f>
        <v/>
      </c>
      <c r="AN12" s="78" t="str">
        <f>IF('Bilan élève composante Maths'!K$14=2,'Bilan élève composante Maths'!K$2,"")</f>
        <v/>
      </c>
      <c r="AO12" s="78" t="str">
        <f>IF('Bilan élève composante Maths'!K$14=3,'Bilan élève composante Maths'!K$2,"")</f>
        <v/>
      </c>
      <c r="AP12" s="78" t="str">
        <f>IF('Bilan élève composante Maths'!K$14=4,'Bilan élève composante Maths'!K$2,"")</f>
        <v/>
      </c>
    </row>
    <row r="13" spans="1:42" ht="14.25" customHeight="1" x14ac:dyDescent="0.2">
      <c r="A13" s="57">
        <v>10</v>
      </c>
      <c r="B13" s="227"/>
      <c r="C13" s="229"/>
      <c r="D13" s="77" t="str">
        <f>IF('Bilan élève composante Maths'!L$5=1,'Bilan élève composante Maths'!L$2,"")</f>
        <v/>
      </c>
      <c r="E13" s="78" t="str">
        <f>IF('Bilan élève composante Maths'!L$5=2,'Bilan élève composante Maths'!L$2,"")</f>
        <v/>
      </c>
      <c r="F13" s="78" t="str">
        <f>IF('Bilan élève composante Maths'!L$5=3,'Bilan élève composante Maths'!L$2,"")</f>
        <v/>
      </c>
      <c r="G13" s="78" t="str">
        <f>IF('Bilan élève composante Maths'!L$5=4,'Bilan élève composante Maths'!L$2,"")</f>
        <v/>
      </c>
      <c r="H13" s="166"/>
      <c r="I13" s="78" t="str">
        <f>IF('Bilan élève composante Maths'!L$6=1,'Bilan élève composante Maths'!L$2,"")</f>
        <v/>
      </c>
      <c r="J13" s="78" t="str">
        <f>IF('Bilan élève composante Maths'!L$6=2,'Bilan élève composante Maths'!L$2,"")</f>
        <v/>
      </c>
      <c r="K13" s="78" t="str">
        <f>IF('Bilan élève composante Maths'!L$6=3,'Bilan élève composante Maths'!L$2,"")</f>
        <v/>
      </c>
      <c r="L13" s="78" t="str">
        <f>IF('Bilan élève composante Maths'!L$6=4,'Bilan élève composante Maths'!L$2,"")</f>
        <v/>
      </c>
      <c r="M13" s="225"/>
      <c r="N13" s="77" t="str">
        <f>IF('Bilan élève composante Maths'!L$7=1,'Bilan élève composante Maths'!L$2,"")</f>
        <v/>
      </c>
      <c r="O13" s="78" t="str">
        <f>IF('Bilan élève composante Maths'!L$7=2,'Bilan élève composante Maths'!L$2,"")</f>
        <v/>
      </c>
      <c r="P13" s="78" t="str">
        <f>IF('Bilan élève composante Maths'!L$7=3,'Bilan élève composante Maths'!L$2,"")</f>
        <v/>
      </c>
      <c r="Q13" s="78" t="str">
        <f>IF('Bilan élève composante Maths'!L$7=4,'Bilan élève composante Maths'!L$2,"")</f>
        <v/>
      </c>
      <c r="R13" s="225"/>
      <c r="S13" s="77" t="str">
        <f>IF('Bilan élève composante Maths'!L$8=1,'Bilan élève composante Maths'!L$2,"")</f>
        <v/>
      </c>
      <c r="T13" s="78" t="str">
        <f>IF('Bilan élève composante Maths'!L$8=2,'Bilan élève composante Maths'!L$2,"")</f>
        <v/>
      </c>
      <c r="U13" s="78" t="str">
        <f>IF('Bilan élève composante Maths'!L$8=3,'Bilan élève composante Maths'!L$2,"")</f>
        <v/>
      </c>
      <c r="V13" s="78" t="str">
        <f>IF('Bilan élève composante Maths'!L$8=4,'Bilan élève composante Maths'!L$2,"")</f>
        <v/>
      </c>
      <c r="W13" s="225"/>
      <c r="X13" s="77" t="str">
        <f>IF('Bilan élève composante Maths'!L$9=1,'Bilan élève composante Maths'!L$2,"")</f>
        <v/>
      </c>
      <c r="Y13" s="78" t="str">
        <f>IF('Bilan élève composante Maths'!L$9=2,'Bilan élève composante Maths'!L$2,"")</f>
        <v/>
      </c>
      <c r="Z13" s="78" t="str">
        <f>IF('Bilan élève composante Maths'!L$9=3,'Bilan élève composante Maths'!L$2,"")</f>
        <v/>
      </c>
      <c r="AA13" s="78" t="str">
        <f>IF('Bilan élève composante Maths'!L$9=4,'Bilan élève composante Maths'!L$2,"")</f>
        <v/>
      </c>
      <c r="AB13" s="229"/>
      <c r="AC13" s="77" t="str">
        <f>IF('Bilan élève composante Maths'!L$11=1,'Bilan élève composante Maths'!L$2,"")</f>
        <v/>
      </c>
      <c r="AD13" s="78" t="str">
        <f>IF('Bilan élève composante Maths'!L$11=2,'Bilan élève composante Maths'!L$2,"")</f>
        <v/>
      </c>
      <c r="AE13" s="78" t="str">
        <f>IF('Bilan élève composante Maths'!L$11=3,'Bilan élève composante Maths'!L$2,"")</f>
        <v/>
      </c>
      <c r="AF13" s="78" t="str">
        <f>IF('Bilan élève composante Maths'!L$11=4,'Bilan élève composante Maths'!L$2,"")</f>
        <v/>
      </c>
      <c r="AG13" s="225"/>
      <c r="AH13" s="77" t="str">
        <f>IF('Bilan élève composante Maths'!L$12=1,'Bilan élève composante Maths'!L$2,"")</f>
        <v/>
      </c>
      <c r="AI13" s="78" t="str">
        <f>IF('Bilan élève composante Maths'!L$12=2,'Bilan élève composante Maths'!L$2,"")</f>
        <v/>
      </c>
      <c r="AJ13" s="78" t="str">
        <f>IF('Bilan élève composante Maths'!L$12=3,'Bilan élève composante Maths'!L$2,"")</f>
        <v/>
      </c>
      <c r="AK13" s="78" t="str">
        <f>IF('Bilan élève composante Maths'!L$12=4,'Bilan élève composante Maths'!L$2,"")</f>
        <v/>
      </c>
      <c r="AL13" s="229"/>
      <c r="AM13" s="77" t="str">
        <f>IF('Bilan élève composante Maths'!L$14=1,'Bilan élève composante Maths'!L$2,"")</f>
        <v/>
      </c>
      <c r="AN13" s="78" t="str">
        <f>IF('Bilan élève composante Maths'!L$14=2,'Bilan élève composante Maths'!L$2,"")</f>
        <v/>
      </c>
      <c r="AO13" s="78" t="str">
        <f>IF('Bilan élève composante Maths'!L$14=3,'Bilan élève composante Maths'!L$2,"")</f>
        <v/>
      </c>
      <c r="AP13" s="78" t="str">
        <f>IF('Bilan élève composante Maths'!L$14=4,'Bilan élève composante Maths'!L$2,"")</f>
        <v/>
      </c>
    </row>
    <row r="14" spans="1:42" ht="14.25" customHeight="1" x14ac:dyDescent="0.2">
      <c r="A14" s="57">
        <v>11</v>
      </c>
      <c r="B14" s="227"/>
      <c r="C14" s="229"/>
      <c r="D14" s="77" t="str">
        <f>IF('Bilan élève composante Maths'!M$5=1,'Bilan élève composante Maths'!M$2,"")</f>
        <v/>
      </c>
      <c r="E14" s="78" t="str">
        <f>IF('Bilan élève composante Maths'!M$5=2,'Bilan élève composante Maths'!M$2,"")</f>
        <v/>
      </c>
      <c r="F14" s="78" t="str">
        <f>IF('Bilan élève composante Maths'!M$5=3,'Bilan élève composante Maths'!M$2,"")</f>
        <v/>
      </c>
      <c r="G14" s="78" t="str">
        <f>IF('Bilan élève composante Maths'!M$5=4,'Bilan élève composante Maths'!M$2,"")</f>
        <v/>
      </c>
      <c r="H14" s="166"/>
      <c r="I14" s="78" t="str">
        <f>IF('Bilan élève composante Maths'!M$6=1,'Bilan élève composante Maths'!M$2,"")</f>
        <v/>
      </c>
      <c r="J14" s="78" t="str">
        <f>IF('Bilan élève composante Maths'!M$6=2,'Bilan élève composante Maths'!M$2,"")</f>
        <v/>
      </c>
      <c r="K14" s="78" t="str">
        <f>IF('Bilan élève composante Maths'!M$6=3,'Bilan élève composante Maths'!M$2,"")</f>
        <v/>
      </c>
      <c r="L14" s="78" t="str">
        <f>IF('Bilan élève composante Maths'!M$6=4,'Bilan élève composante Maths'!M$2,"")</f>
        <v/>
      </c>
      <c r="M14" s="225"/>
      <c r="N14" s="77" t="str">
        <f>IF('Bilan élève composante Maths'!M$7=1,'Bilan élève composante Maths'!M$2,"")</f>
        <v/>
      </c>
      <c r="O14" s="78" t="str">
        <f>IF('Bilan élève composante Maths'!M$7=2,'Bilan élève composante Maths'!M$2,"")</f>
        <v/>
      </c>
      <c r="P14" s="78" t="str">
        <f>IF('Bilan élève composante Maths'!M$7=3,'Bilan élève composante Maths'!M$2,"")</f>
        <v/>
      </c>
      <c r="Q14" s="78" t="str">
        <f>IF('Bilan élève composante Maths'!M$7=4,'Bilan élève composante Maths'!M$2,"")</f>
        <v/>
      </c>
      <c r="R14" s="225"/>
      <c r="S14" s="77" t="str">
        <f>IF('Bilan élève composante Maths'!M$8=1,'Bilan élève composante Maths'!M$2,"")</f>
        <v/>
      </c>
      <c r="T14" s="78" t="str">
        <f>IF('Bilan élève composante Maths'!M$8=2,'Bilan élève composante Maths'!M$2,"")</f>
        <v/>
      </c>
      <c r="U14" s="78" t="str">
        <f>IF('Bilan élève composante Maths'!M$8=3,'Bilan élève composante Maths'!M$2,"")</f>
        <v/>
      </c>
      <c r="V14" s="78" t="str">
        <f>IF('Bilan élève composante Maths'!M$8=4,'Bilan élève composante Maths'!M$2,"")</f>
        <v/>
      </c>
      <c r="W14" s="225"/>
      <c r="X14" s="77" t="str">
        <f>IF('Bilan élève composante Maths'!M$9=1,'Bilan élève composante Maths'!M$2,"")</f>
        <v/>
      </c>
      <c r="Y14" s="78" t="str">
        <f>IF('Bilan élève composante Maths'!M$9=2,'Bilan élève composante Maths'!M$2,"")</f>
        <v/>
      </c>
      <c r="Z14" s="78" t="str">
        <f>IF('Bilan élève composante Maths'!M$9=3,'Bilan élève composante Maths'!M$2,"")</f>
        <v/>
      </c>
      <c r="AA14" s="78" t="str">
        <f>IF('Bilan élève composante Maths'!M$9=4,'Bilan élève composante Maths'!M$2,"")</f>
        <v/>
      </c>
      <c r="AB14" s="229"/>
      <c r="AC14" s="77" t="str">
        <f>IF('Bilan élève composante Maths'!M$11=1,'Bilan élève composante Maths'!M$2,"")</f>
        <v/>
      </c>
      <c r="AD14" s="78" t="str">
        <f>IF('Bilan élève composante Maths'!M$11=2,'Bilan élève composante Maths'!M$2,"")</f>
        <v/>
      </c>
      <c r="AE14" s="78" t="str">
        <f>IF('Bilan élève composante Maths'!M$11=3,'Bilan élève composante Maths'!M$2,"")</f>
        <v/>
      </c>
      <c r="AF14" s="78" t="str">
        <f>IF('Bilan élève composante Maths'!M$11=4,'Bilan élève composante Maths'!M$2,"")</f>
        <v/>
      </c>
      <c r="AG14" s="225"/>
      <c r="AH14" s="77" t="str">
        <f>IF('Bilan élève composante Maths'!M$12=1,'Bilan élève composante Maths'!M$2,"")</f>
        <v/>
      </c>
      <c r="AI14" s="78" t="str">
        <f>IF('Bilan élève composante Maths'!M$12=2,'Bilan élève composante Maths'!M$2,"")</f>
        <v/>
      </c>
      <c r="AJ14" s="78" t="str">
        <f>IF('Bilan élève composante Maths'!M$12=3,'Bilan élève composante Maths'!M$2,"")</f>
        <v/>
      </c>
      <c r="AK14" s="78" t="str">
        <f>IF('Bilan élève composante Maths'!M$12=4,'Bilan élève composante Maths'!M$2,"")</f>
        <v/>
      </c>
      <c r="AL14" s="229"/>
      <c r="AM14" s="77" t="str">
        <f>IF('Bilan élève composante Maths'!M$14=1,'Bilan élève composante Maths'!M$2,"")</f>
        <v/>
      </c>
      <c r="AN14" s="78" t="str">
        <f>IF('Bilan élève composante Maths'!M$14=2,'Bilan élève composante Maths'!M$2,"")</f>
        <v/>
      </c>
      <c r="AO14" s="78" t="str">
        <f>IF('Bilan élève composante Maths'!M$14=3,'Bilan élève composante Maths'!M$2,"")</f>
        <v/>
      </c>
      <c r="AP14" s="78" t="str">
        <f>IF('Bilan élève composante Maths'!M$14=4,'Bilan élève composante Maths'!M$2,"")</f>
        <v/>
      </c>
    </row>
    <row r="15" spans="1:42" ht="14.25" customHeight="1" x14ac:dyDescent="0.2">
      <c r="A15" s="57">
        <v>12</v>
      </c>
      <c r="B15" s="227"/>
      <c r="C15" s="229"/>
      <c r="D15" s="77" t="str">
        <f>IF('Bilan élève composante Maths'!N$5=1,'Bilan élève composante Maths'!N$2,"")</f>
        <v/>
      </c>
      <c r="E15" s="78" t="str">
        <f>IF('Bilan élève composante Maths'!N$5=2,'Bilan élève composante Maths'!N$2,"")</f>
        <v/>
      </c>
      <c r="F15" s="78" t="str">
        <f>IF('Bilan élève composante Maths'!N$5=3,'Bilan élève composante Maths'!N$2,"")</f>
        <v/>
      </c>
      <c r="G15" s="78" t="str">
        <f>IF('Bilan élève composante Maths'!N$5=4,'Bilan élève composante Maths'!N$2,"")</f>
        <v/>
      </c>
      <c r="H15" s="166"/>
      <c r="I15" s="78" t="str">
        <f>IF('Bilan élève composante Maths'!N$6=1,'Bilan élève composante Maths'!N$2,"")</f>
        <v/>
      </c>
      <c r="J15" s="78" t="str">
        <f>IF('Bilan élève composante Maths'!N$6=2,'Bilan élève composante Maths'!N$2,"")</f>
        <v/>
      </c>
      <c r="K15" s="78" t="str">
        <f>IF('Bilan élève composante Maths'!N$6=3,'Bilan élève composante Maths'!N$2,"")</f>
        <v/>
      </c>
      <c r="L15" s="78" t="str">
        <f>IF('Bilan élève composante Maths'!N$6=4,'Bilan élève composante Maths'!N$2,"")</f>
        <v/>
      </c>
      <c r="M15" s="225"/>
      <c r="N15" s="77" t="str">
        <f>IF('Bilan élève composante Maths'!N$7=1,'Bilan élève composante Maths'!N$2,"")</f>
        <v/>
      </c>
      <c r="O15" s="78" t="str">
        <f>IF('Bilan élève composante Maths'!N$7=2,'Bilan élève composante Maths'!N$2,"")</f>
        <v/>
      </c>
      <c r="P15" s="78" t="str">
        <f>IF('Bilan élève composante Maths'!N$7=3,'Bilan élève composante Maths'!N$2,"")</f>
        <v/>
      </c>
      <c r="Q15" s="78" t="str">
        <f>IF('Bilan élève composante Maths'!N$7=4,'Bilan élève composante Maths'!N$2,"")</f>
        <v/>
      </c>
      <c r="R15" s="225"/>
      <c r="S15" s="77" t="str">
        <f>IF('Bilan élève composante Maths'!N$8=1,'Bilan élève composante Maths'!N$2,"")</f>
        <v/>
      </c>
      <c r="T15" s="78" t="str">
        <f>IF('Bilan élève composante Maths'!N$8=2,'Bilan élève composante Maths'!N$2,"")</f>
        <v/>
      </c>
      <c r="U15" s="78" t="str">
        <f>IF('Bilan élève composante Maths'!N$8=3,'Bilan élève composante Maths'!N$2,"")</f>
        <v/>
      </c>
      <c r="V15" s="78" t="str">
        <f>IF('Bilan élève composante Maths'!N$8=4,'Bilan élève composante Maths'!N$2,"")</f>
        <v/>
      </c>
      <c r="W15" s="225"/>
      <c r="X15" s="77" t="str">
        <f>IF('Bilan élève composante Maths'!N$9=1,'Bilan élève composante Maths'!N$2,"")</f>
        <v/>
      </c>
      <c r="Y15" s="78" t="str">
        <f>IF('Bilan élève composante Maths'!N$9=2,'Bilan élève composante Maths'!N$2,"")</f>
        <v/>
      </c>
      <c r="Z15" s="78" t="str">
        <f>IF('Bilan élève composante Maths'!N$9=3,'Bilan élève composante Maths'!N$2,"")</f>
        <v/>
      </c>
      <c r="AA15" s="78" t="str">
        <f>IF('Bilan élève composante Maths'!N$9=4,'Bilan élève composante Maths'!N$2,"")</f>
        <v/>
      </c>
      <c r="AB15" s="229"/>
      <c r="AC15" s="77" t="str">
        <f>IF('Bilan élève composante Maths'!N$11=1,'Bilan élève composante Maths'!N$2,"")</f>
        <v/>
      </c>
      <c r="AD15" s="78" t="str">
        <f>IF('Bilan élève composante Maths'!N$11=2,'Bilan élève composante Maths'!N$2,"")</f>
        <v/>
      </c>
      <c r="AE15" s="78" t="str">
        <f>IF('Bilan élève composante Maths'!N$11=3,'Bilan élève composante Maths'!N$2,"")</f>
        <v/>
      </c>
      <c r="AF15" s="78" t="str">
        <f>IF('Bilan élève composante Maths'!N$11=4,'Bilan élève composante Maths'!N$2,"")</f>
        <v/>
      </c>
      <c r="AG15" s="225"/>
      <c r="AH15" s="77" t="str">
        <f>IF('Bilan élève composante Maths'!N$12=1,'Bilan élève composante Maths'!N$2,"")</f>
        <v/>
      </c>
      <c r="AI15" s="78" t="str">
        <f>IF('Bilan élève composante Maths'!N$12=2,'Bilan élève composante Maths'!N$2,"")</f>
        <v/>
      </c>
      <c r="AJ15" s="78" t="str">
        <f>IF('Bilan élève composante Maths'!N$12=3,'Bilan élève composante Maths'!N$2,"")</f>
        <v/>
      </c>
      <c r="AK15" s="78" t="str">
        <f>IF('Bilan élève composante Maths'!N$12=4,'Bilan élève composante Maths'!N$2,"")</f>
        <v/>
      </c>
      <c r="AL15" s="229"/>
      <c r="AM15" s="77" t="str">
        <f>IF('Bilan élève composante Maths'!N$14=1,'Bilan élève composante Maths'!N$2,"")</f>
        <v/>
      </c>
      <c r="AN15" s="78" t="str">
        <f>IF('Bilan élève composante Maths'!N$14=2,'Bilan élève composante Maths'!N$2,"")</f>
        <v/>
      </c>
      <c r="AO15" s="78" t="str">
        <f>IF('Bilan élève composante Maths'!N$14=3,'Bilan élève composante Maths'!N$2,"")</f>
        <v/>
      </c>
      <c r="AP15" s="78" t="str">
        <f>IF('Bilan élève composante Maths'!N$14=4,'Bilan élève composante Maths'!N$2,"")</f>
        <v/>
      </c>
    </row>
    <row r="16" spans="1:42" ht="14.25" customHeight="1" x14ac:dyDescent="0.2">
      <c r="A16" s="57">
        <v>13</v>
      </c>
      <c r="B16" s="227"/>
      <c r="C16" s="229"/>
      <c r="D16" s="77" t="str">
        <f>IF('Bilan élève composante Maths'!O$5=1,'Bilan élève composante Maths'!O$2,"")</f>
        <v/>
      </c>
      <c r="E16" s="78" t="str">
        <f>IF('Bilan élève composante Maths'!O$5=2,'Bilan élève composante Maths'!O$2,"")</f>
        <v/>
      </c>
      <c r="F16" s="78" t="str">
        <f>IF('Bilan élève composante Maths'!O$5=3,'Bilan élève composante Maths'!O$2,"")</f>
        <v/>
      </c>
      <c r="G16" s="78" t="str">
        <f>IF('Bilan élève composante Maths'!O$5=4,'Bilan élève composante Maths'!O$2,"")</f>
        <v/>
      </c>
      <c r="H16" s="166"/>
      <c r="I16" s="78" t="str">
        <f>IF('Bilan élève composante Maths'!O$6=1,'Bilan élève composante Maths'!O$2,"")</f>
        <v/>
      </c>
      <c r="J16" s="78" t="str">
        <f>IF('Bilan élève composante Maths'!O$6=2,'Bilan élève composante Maths'!O$2,"")</f>
        <v/>
      </c>
      <c r="K16" s="78" t="str">
        <f>IF('Bilan élève composante Maths'!O$6=3,'Bilan élève composante Maths'!O$2,"")</f>
        <v/>
      </c>
      <c r="L16" s="78" t="str">
        <f>IF('Bilan élève composante Maths'!O$6=4,'Bilan élève composante Maths'!O$2,"")</f>
        <v/>
      </c>
      <c r="M16" s="225"/>
      <c r="N16" s="77" t="str">
        <f>IF('Bilan élève composante Maths'!O$7=1,'Bilan élève composante Maths'!O$2,"")</f>
        <v/>
      </c>
      <c r="O16" s="78" t="str">
        <f>IF('Bilan élève composante Maths'!O$7=2,'Bilan élève composante Maths'!O$2,"")</f>
        <v/>
      </c>
      <c r="P16" s="78" t="str">
        <f>IF('Bilan élève composante Maths'!O$7=3,'Bilan élève composante Maths'!O$2,"")</f>
        <v/>
      </c>
      <c r="Q16" s="78" t="str">
        <f>IF('Bilan élève composante Maths'!O$7=4,'Bilan élève composante Maths'!O$2,"")</f>
        <v/>
      </c>
      <c r="R16" s="225"/>
      <c r="S16" s="77" t="str">
        <f>IF('Bilan élève composante Maths'!O$8=1,'Bilan élève composante Maths'!O$2,"")</f>
        <v/>
      </c>
      <c r="T16" s="78" t="str">
        <f>IF('Bilan élève composante Maths'!O$8=2,'Bilan élève composante Maths'!O$2,"")</f>
        <v/>
      </c>
      <c r="U16" s="78" t="str">
        <f>IF('Bilan élève composante Maths'!O$8=3,'Bilan élève composante Maths'!O$2,"")</f>
        <v/>
      </c>
      <c r="V16" s="78" t="str">
        <f>IF('Bilan élève composante Maths'!O$8=4,'Bilan élève composante Maths'!O$2,"")</f>
        <v/>
      </c>
      <c r="W16" s="225"/>
      <c r="X16" s="77" t="str">
        <f>IF('Bilan élève composante Maths'!O$9=1,'Bilan élève composante Maths'!O$2,"")</f>
        <v/>
      </c>
      <c r="Y16" s="78" t="str">
        <f>IF('Bilan élève composante Maths'!O$9=2,'Bilan élève composante Maths'!O$2,"")</f>
        <v/>
      </c>
      <c r="Z16" s="78" t="str">
        <f>IF('Bilan élève composante Maths'!O$9=3,'Bilan élève composante Maths'!O$2,"")</f>
        <v/>
      </c>
      <c r="AA16" s="78" t="str">
        <f>IF('Bilan élève composante Maths'!O$9=4,'Bilan élève composante Maths'!O$2,"")</f>
        <v/>
      </c>
      <c r="AB16" s="229"/>
      <c r="AC16" s="77" t="str">
        <f>IF('Bilan élève composante Maths'!O$11=1,'Bilan élève composante Maths'!O$2,"")</f>
        <v/>
      </c>
      <c r="AD16" s="78" t="str">
        <f>IF('Bilan élève composante Maths'!O$11=2,'Bilan élève composante Maths'!O$2,"")</f>
        <v/>
      </c>
      <c r="AE16" s="78" t="str">
        <f>IF('Bilan élève composante Maths'!O$11=3,'Bilan élève composante Maths'!O$2,"")</f>
        <v/>
      </c>
      <c r="AF16" s="78" t="str">
        <f>IF('Bilan élève composante Maths'!O$11=4,'Bilan élève composante Maths'!O$2,"")</f>
        <v/>
      </c>
      <c r="AG16" s="225"/>
      <c r="AH16" s="77" t="str">
        <f>IF('Bilan élève composante Maths'!O$12=1,'Bilan élève composante Maths'!O$2,"")</f>
        <v/>
      </c>
      <c r="AI16" s="78" t="str">
        <f>IF('Bilan élève composante Maths'!O$12=2,'Bilan élève composante Maths'!O$2,"")</f>
        <v/>
      </c>
      <c r="AJ16" s="78" t="str">
        <f>IF('Bilan élève composante Maths'!O$12=3,'Bilan élève composante Maths'!O$2,"")</f>
        <v/>
      </c>
      <c r="AK16" s="78" t="str">
        <f>IF('Bilan élève composante Maths'!O$12=4,'Bilan élève composante Maths'!O$2,"")</f>
        <v/>
      </c>
      <c r="AL16" s="229"/>
      <c r="AM16" s="77" t="str">
        <f>IF('Bilan élève composante Maths'!O$14=1,'Bilan élève composante Maths'!O$2,"")</f>
        <v/>
      </c>
      <c r="AN16" s="78" t="str">
        <f>IF('Bilan élève composante Maths'!O$14=2,'Bilan élève composante Maths'!O$2,"")</f>
        <v/>
      </c>
      <c r="AO16" s="78" t="str">
        <f>IF('Bilan élève composante Maths'!O$14=3,'Bilan élève composante Maths'!O$2,"")</f>
        <v/>
      </c>
      <c r="AP16" s="78" t="str">
        <f>IF('Bilan élève composante Maths'!O$14=4,'Bilan élève composante Maths'!O$2,"")</f>
        <v/>
      </c>
    </row>
    <row r="17" spans="1:42" ht="14.25" customHeight="1" x14ac:dyDescent="0.2">
      <c r="A17" s="57">
        <v>14</v>
      </c>
      <c r="B17" s="227"/>
      <c r="C17" s="229"/>
      <c r="D17" s="77" t="str">
        <f>IF('Bilan élève composante Maths'!P$5=1,'Bilan élève composante Maths'!P$2,"")</f>
        <v/>
      </c>
      <c r="E17" s="78" t="str">
        <f>IF('Bilan élève composante Maths'!P$5=2,'Bilan élève composante Maths'!P$2,"")</f>
        <v/>
      </c>
      <c r="F17" s="78" t="str">
        <f>IF('Bilan élève composante Maths'!P$5=3,'Bilan élève composante Maths'!P$2,"")</f>
        <v/>
      </c>
      <c r="G17" s="78" t="str">
        <f>IF('Bilan élève composante Maths'!P$5=4,'Bilan élève composante Maths'!P$2,"")</f>
        <v/>
      </c>
      <c r="H17" s="166"/>
      <c r="I17" s="78" t="str">
        <f>IF('Bilan élève composante Maths'!P$6=1,'Bilan élève composante Maths'!P$2,"")</f>
        <v/>
      </c>
      <c r="J17" s="78" t="str">
        <f>IF('Bilan élève composante Maths'!P$6=2,'Bilan élève composante Maths'!P$2,"")</f>
        <v/>
      </c>
      <c r="K17" s="78" t="str">
        <f>IF('Bilan élève composante Maths'!P$6=3,'Bilan élève composante Maths'!P$2,"")</f>
        <v/>
      </c>
      <c r="L17" s="78" t="str">
        <f>IF('Bilan élève composante Maths'!P$6=4,'Bilan élève composante Maths'!P$2,"")</f>
        <v/>
      </c>
      <c r="M17" s="225"/>
      <c r="N17" s="77" t="str">
        <f>IF('Bilan élève composante Maths'!P$7=1,'Bilan élève composante Maths'!P$2,"")</f>
        <v/>
      </c>
      <c r="O17" s="78" t="str">
        <f>IF('Bilan élève composante Maths'!P$7=2,'Bilan élève composante Maths'!P$2,"")</f>
        <v/>
      </c>
      <c r="P17" s="78" t="str">
        <f>IF('Bilan élève composante Maths'!P$7=3,'Bilan élève composante Maths'!P$2,"")</f>
        <v/>
      </c>
      <c r="Q17" s="78" t="str">
        <f>IF('Bilan élève composante Maths'!P$7=4,'Bilan élève composante Maths'!P$2,"")</f>
        <v/>
      </c>
      <c r="R17" s="225"/>
      <c r="S17" s="77" t="str">
        <f>IF('Bilan élève composante Maths'!P$8=1,'Bilan élève composante Maths'!P$2,"")</f>
        <v/>
      </c>
      <c r="T17" s="78" t="str">
        <f>IF('Bilan élève composante Maths'!P$8=2,'Bilan élève composante Maths'!P$2,"")</f>
        <v/>
      </c>
      <c r="U17" s="78" t="str">
        <f>IF('Bilan élève composante Maths'!P$8=3,'Bilan élève composante Maths'!P$2,"")</f>
        <v/>
      </c>
      <c r="V17" s="78" t="str">
        <f>IF('Bilan élève composante Maths'!P$8=4,'Bilan élève composante Maths'!P$2,"")</f>
        <v/>
      </c>
      <c r="W17" s="225"/>
      <c r="X17" s="77" t="str">
        <f>IF('Bilan élève composante Maths'!P$9=1,'Bilan élève composante Maths'!P$2,"")</f>
        <v/>
      </c>
      <c r="Y17" s="78" t="str">
        <f>IF('Bilan élève composante Maths'!P$9=2,'Bilan élève composante Maths'!P$2,"")</f>
        <v/>
      </c>
      <c r="Z17" s="78" t="str">
        <f>IF('Bilan élève composante Maths'!P$9=3,'Bilan élève composante Maths'!P$2,"")</f>
        <v/>
      </c>
      <c r="AA17" s="78" t="str">
        <f>IF('Bilan élève composante Maths'!P$9=4,'Bilan élève composante Maths'!P$2,"")</f>
        <v/>
      </c>
      <c r="AB17" s="229"/>
      <c r="AC17" s="77" t="str">
        <f>IF('Bilan élève composante Maths'!P$11=1,'Bilan élève composante Maths'!P$2,"")</f>
        <v/>
      </c>
      <c r="AD17" s="78" t="str">
        <f>IF('Bilan élève composante Maths'!P$11=2,'Bilan élève composante Maths'!P$2,"")</f>
        <v/>
      </c>
      <c r="AE17" s="78" t="str">
        <f>IF('Bilan élève composante Maths'!P$11=3,'Bilan élève composante Maths'!P$2,"")</f>
        <v/>
      </c>
      <c r="AF17" s="78" t="str">
        <f>IF('Bilan élève composante Maths'!P$11=4,'Bilan élève composante Maths'!P$2,"")</f>
        <v/>
      </c>
      <c r="AG17" s="225"/>
      <c r="AH17" s="77" t="str">
        <f>IF('Bilan élève composante Maths'!P$12=1,'Bilan élève composante Maths'!P$2,"")</f>
        <v/>
      </c>
      <c r="AI17" s="78" t="str">
        <f>IF('Bilan élève composante Maths'!P$12=2,'Bilan élève composante Maths'!P$2,"")</f>
        <v/>
      </c>
      <c r="AJ17" s="78" t="str">
        <f>IF('Bilan élève composante Maths'!P$12=3,'Bilan élève composante Maths'!P$2,"")</f>
        <v/>
      </c>
      <c r="AK17" s="78" t="str">
        <f>IF('Bilan élève composante Maths'!P$12=4,'Bilan élève composante Maths'!P$2,"")</f>
        <v/>
      </c>
      <c r="AL17" s="229"/>
      <c r="AM17" s="77" t="str">
        <f>IF('Bilan élève composante Maths'!P$14=1,'Bilan élève composante Maths'!P$2,"")</f>
        <v/>
      </c>
      <c r="AN17" s="78" t="str">
        <f>IF('Bilan élève composante Maths'!P$14=2,'Bilan élève composante Maths'!P$2,"")</f>
        <v/>
      </c>
      <c r="AO17" s="78" t="str">
        <f>IF('Bilan élève composante Maths'!P$14=3,'Bilan élève composante Maths'!P$2,"")</f>
        <v/>
      </c>
      <c r="AP17" s="78" t="str">
        <f>IF('Bilan élève composante Maths'!P$14=4,'Bilan élève composante Maths'!P$2,"")</f>
        <v/>
      </c>
    </row>
    <row r="18" spans="1:42" ht="14.25" customHeight="1" x14ac:dyDescent="0.2">
      <c r="A18" s="57">
        <v>15</v>
      </c>
      <c r="B18" s="227"/>
      <c r="C18" s="229"/>
      <c r="D18" s="77" t="str">
        <f>IF('Bilan élève composante Maths'!Q$5=1,'Bilan élève composante Maths'!Q$2,"")</f>
        <v/>
      </c>
      <c r="E18" s="78" t="str">
        <f>IF('Bilan élève composante Maths'!Q$5=2,'Bilan élève composante Maths'!Q$2,"")</f>
        <v/>
      </c>
      <c r="F18" s="78" t="str">
        <f>IF('Bilan élève composante Maths'!Q$5=3,'Bilan élève composante Maths'!Q$2,"")</f>
        <v/>
      </c>
      <c r="G18" s="78" t="str">
        <f>IF('Bilan élève composante Maths'!Q$5=4,'Bilan élève composante Maths'!Q$2,"")</f>
        <v/>
      </c>
      <c r="H18" s="166"/>
      <c r="I18" s="78" t="str">
        <f>IF('Bilan élève composante Maths'!Q$6=1,'Bilan élève composante Maths'!Q$2,"")</f>
        <v/>
      </c>
      <c r="J18" s="78" t="str">
        <f>IF('Bilan élève composante Maths'!Q$6=2,'Bilan élève composante Maths'!Q$2,"")</f>
        <v/>
      </c>
      <c r="K18" s="78" t="str">
        <f>IF('Bilan élève composante Maths'!Q$6=3,'Bilan élève composante Maths'!Q$2,"")</f>
        <v/>
      </c>
      <c r="L18" s="78" t="str">
        <f>IF('Bilan élève composante Maths'!Q$6=4,'Bilan élève composante Maths'!Q$2,"")</f>
        <v/>
      </c>
      <c r="M18" s="225"/>
      <c r="N18" s="77" t="str">
        <f>IF('Bilan élève composante Maths'!Q$7=1,'Bilan élève composante Maths'!Q$2,"")</f>
        <v/>
      </c>
      <c r="O18" s="78" t="str">
        <f>IF('Bilan élève composante Maths'!Q$7=2,'Bilan élève composante Maths'!Q$2,"")</f>
        <v/>
      </c>
      <c r="P18" s="78" t="str">
        <f>IF('Bilan élève composante Maths'!Q$7=3,'Bilan élève composante Maths'!Q$2,"")</f>
        <v/>
      </c>
      <c r="Q18" s="78" t="str">
        <f>IF('Bilan élève composante Maths'!Q$7=4,'Bilan élève composante Maths'!Q$2,"")</f>
        <v/>
      </c>
      <c r="R18" s="225"/>
      <c r="S18" s="77" t="str">
        <f>IF('Bilan élève composante Maths'!Q$8=1,'Bilan élève composante Maths'!Q$2,"")</f>
        <v/>
      </c>
      <c r="T18" s="78" t="str">
        <f>IF('Bilan élève composante Maths'!Q$8=2,'Bilan élève composante Maths'!Q$2,"")</f>
        <v/>
      </c>
      <c r="U18" s="78" t="str">
        <f>IF('Bilan élève composante Maths'!Q$8=3,'Bilan élève composante Maths'!Q$2,"")</f>
        <v/>
      </c>
      <c r="V18" s="78" t="str">
        <f>IF('Bilan élève composante Maths'!Q$8=4,'Bilan élève composante Maths'!Q$2,"")</f>
        <v/>
      </c>
      <c r="W18" s="225"/>
      <c r="X18" s="77" t="str">
        <f>IF('Bilan élève composante Maths'!Q$9=1,'Bilan élève composante Maths'!Q$2,"")</f>
        <v/>
      </c>
      <c r="Y18" s="78" t="str">
        <f>IF('Bilan élève composante Maths'!Q$9=2,'Bilan élève composante Maths'!Q$2,"")</f>
        <v/>
      </c>
      <c r="Z18" s="78" t="str">
        <f>IF('Bilan élève composante Maths'!Q$9=3,'Bilan élève composante Maths'!Q$2,"")</f>
        <v/>
      </c>
      <c r="AA18" s="78" t="str">
        <f>IF('Bilan élève composante Maths'!Q$9=4,'Bilan élève composante Maths'!Q$2,"")</f>
        <v/>
      </c>
      <c r="AB18" s="229"/>
      <c r="AC18" s="77" t="str">
        <f>IF('Bilan élève composante Maths'!Q$11=1,'Bilan élève composante Maths'!Q$2,"")</f>
        <v/>
      </c>
      <c r="AD18" s="78" t="str">
        <f>IF('Bilan élève composante Maths'!Q$11=2,'Bilan élève composante Maths'!Q$2,"")</f>
        <v/>
      </c>
      <c r="AE18" s="78" t="str">
        <f>IF('Bilan élève composante Maths'!Q$11=3,'Bilan élève composante Maths'!Q$2,"")</f>
        <v/>
      </c>
      <c r="AF18" s="78" t="str">
        <f>IF('Bilan élève composante Maths'!Q$11=4,'Bilan élève composante Maths'!Q$2,"")</f>
        <v/>
      </c>
      <c r="AG18" s="225"/>
      <c r="AH18" s="77" t="str">
        <f>IF('Bilan élève composante Maths'!Q$12=1,'Bilan élève composante Maths'!Q$2,"")</f>
        <v/>
      </c>
      <c r="AI18" s="78" t="str">
        <f>IF('Bilan élève composante Maths'!Q$12=2,'Bilan élève composante Maths'!Q$2,"")</f>
        <v/>
      </c>
      <c r="AJ18" s="78" t="str">
        <f>IF('Bilan élève composante Maths'!Q$12=3,'Bilan élève composante Maths'!Q$2,"")</f>
        <v/>
      </c>
      <c r="AK18" s="78" t="str">
        <f>IF('Bilan élève composante Maths'!Q$12=4,'Bilan élève composante Maths'!Q$2,"")</f>
        <v/>
      </c>
      <c r="AL18" s="229"/>
      <c r="AM18" s="77" t="str">
        <f>IF('Bilan élève composante Maths'!Q$14=1,'Bilan élève composante Maths'!Q$2,"")</f>
        <v/>
      </c>
      <c r="AN18" s="78" t="str">
        <f>IF('Bilan élève composante Maths'!Q$14=2,'Bilan élève composante Maths'!Q$2,"")</f>
        <v/>
      </c>
      <c r="AO18" s="78" t="str">
        <f>IF('Bilan élève composante Maths'!Q$14=3,'Bilan élève composante Maths'!Q$2,"")</f>
        <v/>
      </c>
      <c r="AP18" s="78" t="str">
        <f>IF('Bilan élève composante Maths'!Q$14=4,'Bilan élève composante Maths'!Q$2,"")</f>
        <v/>
      </c>
    </row>
    <row r="19" spans="1:42" ht="14.25" customHeight="1" x14ac:dyDescent="0.2">
      <c r="A19" s="57">
        <v>16</v>
      </c>
      <c r="B19" s="227"/>
      <c r="C19" s="229"/>
      <c r="D19" s="77" t="str">
        <f>IF('Bilan élève composante Maths'!R$5=1,'Bilan élève composante Maths'!R$2,"")</f>
        <v/>
      </c>
      <c r="E19" s="78" t="str">
        <f>IF('Bilan élève composante Maths'!R$5=2,'Bilan élève composante Maths'!R$2,"")</f>
        <v/>
      </c>
      <c r="F19" s="78" t="str">
        <f>IF('Bilan élève composante Maths'!R$5=3,'Bilan élève composante Maths'!R$2,"")</f>
        <v/>
      </c>
      <c r="G19" s="78" t="str">
        <f>IF('Bilan élève composante Maths'!R$5=4,'Bilan élève composante Maths'!R$2,"")</f>
        <v/>
      </c>
      <c r="H19" s="166"/>
      <c r="I19" s="78" t="str">
        <f>IF('Bilan élève composante Maths'!R$6=1,'Bilan élève composante Maths'!R$2,"")</f>
        <v/>
      </c>
      <c r="J19" s="78" t="str">
        <f>IF('Bilan élève composante Maths'!R$6=2,'Bilan élève composante Maths'!R$2,"")</f>
        <v/>
      </c>
      <c r="K19" s="78" t="str">
        <f>IF('Bilan élève composante Maths'!R$6=3,'Bilan élève composante Maths'!R$2,"")</f>
        <v/>
      </c>
      <c r="L19" s="78" t="str">
        <f>IF('Bilan élève composante Maths'!R$6=4,'Bilan élève composante Maths'!R$2,"")</f>
        <v/>
      </c>
      <c r="M19" s="225"/>
      <c r="N19" s="77" t="str">
        <f>IF('Bilan élève composante Maths'!R$7=1,'Bilan élève composante Maths'!R$2,"")</f>
        <v/>
      </c>
      <c r="O19" s="78" t="str">
        <f>IF('Bilan élève composante Maths'!R$7=2,'Bilan élève composante Maths'!R$2,"")</f>
        <v/>
      </c>
      <c r="P19" s="78" t="str">
        <f>IF('Bilan élève composante Maths'!R$7=3,'Bilan élève composante Maths'!R$2,"")</f>
        <v/>
      </c>
      <c r="Q19" s="78" t="str">
        <f>IF('Bilan élève composante Maths'!R$7=4,'Bilan élève composante Maths'!R$2,"")</f>
        <v/>
      </c>
      <c r="R19" s="225"/>
      <c r="S19" s="77" t="str">
        <f>IF('Bilan élève composante Maths'!R$8=1,'Bilan élève composante Maths'!R$2,"")</f>
        <v/>
      </c>
      <c r="T19" s="78" t="str">
        <f>IF('Bilan élève composante Maths'!R$8=2,'Bilan élève composante Maths'!R$2,"")</f>
        <v/>
      </c>
      <c r="U19" s="78" t="str">
        <f>IF('Bilan élève composante Maths'!R$8=3,'Bilan élève composante Maths'!R$2,"")</f>
        <v/>
      </c>
      <c r="V19" s="78" t="str">
        <f>IF('Bilan élève composante Maths'!R$8=4,'Bilan élève composante Maths'!R$2,"")</f>
        <v/>
      </c>
      <c r="W19" s="225"/>
      <c r="X19" s="77" t="str">
        <f>IF('Bilan élève composante Maths'!R$9=1,'Bilan élève composante Maths'!R$2,"")</f>
        <v/>
      </c>
      <c r="Y19" s="78" t="str">
        <f>IF('Bilan élève composante Maths'!R$9=2,'Bilan élève composante Maths'!R$2,"")</f>
        <v/>
      </c>
      <c r="Z19" s="78" t="str">
        <f>IF('Bilan élève composante Maths'!R$9=3,'Bilan élève composante Maths'!R$2,"")</f>
        <v/>
      </c>
      <c r="AA19" s="78" t="str">
        <f>IF('Bilan élève composante Maths'!R$9=4,'Bilan élève composante Maths'!R$2,"")</f>
        <v/>
      </c>
      <c r="AB19" s="229"/>
      <c r="AC19" s="77" t="str">
        <f>IF('Bilan élève composante Maths'!R$11=1,'Bilan élève composante Maths'!R$2,"")</f>
        <v/>
      </c>
      <c r="AD19" s="78" t="str">
        <f>IF('Bilan élève composante Maths'!R$11=2,'Bilan élève composante Maths'!R$2,"")</f>
        <v/>
      </c>
      <c r="AE19" s="78" t="str">
        <f>IF('Bilan élève composante Maths'!R$11=3,'Bilan élève composante Maths'!R$2,"")</f>
        <v/>
      </c>
      <c r="AF19" s="78" t="str">
        <f>IF('Bilan élève composante Maths'!R$11=4,'Bilan élève composante Maths'!R$2,"")</f>
        <v/>
      </c>
      <c r="AG19" s="225"/>
      <c r="AH19" s="77" t="str">
        <f>IF('Bilan élève composante Maths'!R$12=1,'Bilan élève composante Maths'!R$2,"")</f>
        <v/>
      </c>
      <c r="AI19" s="78" t="str">
        <f>IF('Bilan élève composante Maths'!R$12=2,'Bilan élève composante Maths'!R$2,"")</f>
        <v/>
      </c>
      <c r="AJ19" s="78" t="str">
        <f>IF('Bilan élève composante Maths'!R$12=3,'Bilan élève composante Maths'!R$2,"")</f>
        <v/>
      </c>
      <c r="AK19" s="78" t="str">
        <f>IF('Bilan élève composante Maths'!R$12=4,'Bilan élève composante Maths'!R$2,"")</f>
        <v/>
      </c>
      <c r="AL19" s="229"/>
      <c r="AM19" s="77" t="str">
        <f>IF('Bilan élève composante Maths'!R$14=1,'Bilan élève composante Maths'!R$2,"")</f>
        <v/>
      </c>
      <c r="AN19" s="78" t="str">
        <f>IF('Bilan élève composante Maths'!R$14=2,'Bilan élève composante Maths'!R$2,"")</f>
        <v/>
      </c>
      <c r="AO19" s="78" t="str">
        <f>IF('Bilan élève composante Maths'!R$14=3,'Bilan élève composante Maths'!R$2,"")</f>
        <v/>
      </c>
      <c r="AP19" s="78" t="str">
        <f>IF('Bilan élève composante Maths'!R$14=4,'Bilan élève composante Maths'!R$2,"")</f>
        <v/>
      </c>
    </row>
    <row r="20" spans="1:42" ht="14.25" customHeight="1" x14ac:dyDescent="0.2">
      <c r="A20" s="57">
        <v>17</v>
      </c>
      <c r="B20" s="227"/>
      <c r="C20" s="229"/>
      <c r="D20" s="77" t="str">
        <f>IF('Bilan élève composante Maths'!S$5=1,'Bilan élève composante Maths'!S$2,"")</f>
        <v/>
      </c>
      <c r="E20" s="78" t="str">
        <f>IF('Bilan élève composante Maths'!S$5=2,'Bilan élève composante Maths'!S$2,"")</f>
        <v/>
      </c>
      <c r="F20" s="78" t="str">
        <f>IF('Bilan élève composante Maths'!S$5=3,'Bilan élève composante Maths'!S$2,"")</f>
        <v/>
      </c>
      <c r="G20" s="78" t="str">
        <f>IF('Bilan élève composante Maths'!S$5=4,'Bilan élève composante Maths'!S$2,"")</f>
        <v/>
      </c>
      <c r="H20" s="166"/>
      <c r="I20" s="78" t="str">
        <f>IF('Bilan élève composante Maths'!S$6=1,'Bilan élève composante Maths'!S$2,"")</f>
        <v/>
      </c>
      <c r="J20" s="78" t="str">
        <f>IF('Bilan élève composante Maths'!S$6=2,'Bilan élève composante Maths'!S$2,"")</f>
        <v/>
      </c>
      <c r="K20" s="78" t="str">
        <f>IF('Bilan élève composante Maths'!S$6=3,'Bilan élève composante Maths'!S$2,"")</f>
        <v/>
      </c>
      <c r="L20" s="78" t="str">
        <f>IF('Bilan élève composante Maths'!S$6=4,'Bilan élève composante Maths'!S$2,"")</f>
        <v/>
      </c>
      <c r="M20" s="225"/>
      <c r="N20" s="77" t="str">
        <f>IF('Bilan élève composante Maths'!S$7=1,'Bilan élève composante Maths'!S$2,"")</f>
        <v/>
      </c>
      <c r="O20" s="78" t="str">
        <f>IF('Bilan élève composante Maths'!S$7=2,'Bilan élève composante Maths'!S$2,"")</f>
        <v/>
      </c>
      <c r="P20" s="78" t="str">
        <f>IF('Bilan élève composante Maths'!S$7=3,'Bilan élève composante Maths'!S$2,"")</f>
        <v/>
      </c>
      <c r="Q20" s="78" t="str">
        <f>IF('Bilan élève composante Maths'!S$7=4,'Bilan élève composante Maths'!S$2,"")</f>
        <v/>
      </c>
      <c r="R20" s="225"/>
      <c r="S20" s="77" t="str">
        <f>IF('Bilan élève composante Maths'!S$8=1,'Bilan élève composante Maths'!S$2,"")</f>
        <v/>
      </c>
      <c r="T20" s="78" t="str">
        <f>IF('Bilan élève composante Maths'!S$8=2,'Bilan élève composante Maths'!S$2,"")</f>
        <v/>
      </c>
      <c r="U20" s="78" t="str">
        <f>IF('Bilan élève composante Maths'!S$8=3,'Bilan élève composante Maths'!S$2,"")</f>
        <v/>
      </c>
      <c r="V20" s="78" t="str">
        <f>IF('Bilan élève composante Maths'!S$8=4,'Bilan élève composante Maths'!S$2,"")</f>
        <v/>
      </c>
      <c r="W20" s="225"/>
      <c r="X20" s="77" t="str">
        <f>IF('Bilan élève composante Maths'!S$9=1,'Bilan élève composante Maths'!S$2,"")</f>
        <v/>
      </c>
      <c r="Y20" s="78" t="str">
        <f>IF('Bilan élève composante Maths'!S$9=2,'Bilan élève composante Maths'!S$2,"")</f>
        <v/>
      </c>
      <c r="Z20" s="78" t="str">
        <f>IF('Bilan élève composante Maths'!S$9=3,'Bilan élève composante Maths'!S$2,"")</f>
        <v/>
      </c>
      <c r="AA20" s="78" t="str">
        <f>IF('Bilan élève composante Maths'!S$9=4,'Bilan élève composante Maths'!S$2,"")</f>
        <v/>
      </c>
      <c r="AB20" s="229"/>
      <c r="AC20" s="77" t="str">
        <f>IF('Bilan élève composante Maths'!S$11=1,'Bilan élève composante Maths'!S$2,"")</f>
        <v/>
      </c>
      <c r="AD20" s="78" t="str">
        <f>IF('Bilan élève composante Maths'!S$11=2,'Bilan élève composante Maths'!S$2,"")</f>
        <v/>
      </c>
      <c r="AE20" s="78" t="str">
        <f>IF('Bilan élève composante Maths'!S$11=3,'Bilan élève composante Maths'!S$2,"")</f>
        <v/>
      </c>
      <c r="AF20" s="78" t="str">
        <f>IF('Bilan élève composante Maths'!S$11=4,'Bilan élève composante Maths'!S$2,"")</f>
        <v/>
      </c>
      <c r="AG20" s="225"/>
      <c r="AH20" s="77" t="str">
        <f>IF('Bilan élève composante Maths'!S$12=1,'Bilan élève composante Maths'!S$2,"")</f>
        <v/>
      </c>
      <c r="AI20" s="78" t="str">
        <f>IF('Bilan élève composante Maths'!S$12=2,'Bilan élève composante Maths'!S$2,"")</f>
        <v/>
      </c>
      <c r="AJ20" s="78" t="str">
        <f>IF('Bilan élève composante Maths'!S$12=3,'Bilan élève composante Maths'!S$2,"")</f>
        <v/>
      </c>
      <c r="AK20" s="78" t="str">
        <f>IF('Bilan élève composante Maths'!S$12=4,'Bilan élève composante Maths'!S$2,"")</f>
        <v/>
      </c>
      <c r="AL20" s="229"/>
      <c r="AM20" s="77" t="str">
        <f>IF('Bilan élève composante Maths'!S$14=1,'Bilan élève composante Maths'!S$2,"")</f>
        <v/>
      </c>
      <c r="AN20" s="78" t="str">
        <f>IF('Bilan élève composante Maths'!S$14=2,'Bilan élève composante Maths'!S$2,"")</f>
        <v/>
      </c>
      <c r="AO20" s="78" t="str">
        <f>IF('Bilan élève composante Maths'!S$14=3,'Bilan élève composante Maths'!S$2,"")</f>
        <v/>
      </c>
      <c r="AP20" s="78" t="str">
        <f>IF('Bilan élève composante Maths'!S$14=4,'Bilan élève composante Maths'!S$2,"")</f>
        <v/>
      </c>
    </row>
    <row r="21" spans="1:42" ht="14.25" customHeight="1" x14ac:dyDescent="0.2">
      <c r="A21" s="57">
        <v>18</v>
      </c>
      <c r="B21" s="227"/>
      <c r="C21" s="229"/>
      <c r="D21" s="77" t="str">
        <f>IF('Bilan élève composante Maths'!T$5=1,'Bilan élève composante Maths'!T$2,"")</f>
        <v/>
      </c>
      <c r="E21" s="78" t="str">
        <f>IF('Bilan élève composante Maths'!T$5=2,'Bilan élève composante Maths'!T$2,"")</f>
        <v/>
      </c>
      <c r="F21" s="78" t="str">
        <f>IF('Bilan élève composante Maths'!T$5=3,'Bilan élève composante Maths'!T$2,"")</f>
        <v/>
      </c>
      <c r="G21" s="78" t="str">
        <f>IF('Bilan élève composante Maths'!T$5=4,'Bilan élève composante Maths'!T$2,"")</f>
        <v/>
      </c>
      <c r="H21" s="166"/>
      <c r="I21" s="78" t="str">
        <f>IF('Bilan élève composante Maths'!T$6=1,'Bilan élève composante Maths'!T$2,"")</f>
        <v/>
      </c>
      <c r="J21" s="78" t="str">
        <f>IF('Bilan élève composante Maths'!T$6=2,'Bilan élève composante Maths'!T$2,"")</f>
        <v/>
      </c>
      <c r="K21" s="78" t="str">
        <f>IF('Bilan élève composante Maths'!T$6=3,'Bilan élève composante Maths'!T$2,"")</f>
        <v/>
      </c>
      <c r="L21" s="78" t="str">
        <f>IF('Bilan élève composante Maths'!T$6=4,'Bilan élève composante Maths'!T$2,"")</f>
        <v/>
      </c>
      <c r="M21" s="225"/>
      <c r="N21" s="77" t="str">
        <f>IF('Bilan élève composante Maths'!T$7=1,'Bilan élève composante Maths'!T$2,"")</f>
        <v/>
      </c>
      <c r="O21" s="78" t="str">
        <f>IF('Bilan élève composante Maths'!T$7=2,'Bilan élève composante Maths'!T$2,"")</f>
        <v/>
      </c>
      <c r="P21" s="78" t="str">
        <f>IF('Bilan élève composante Maths'!T$7=3,'Bilan élève composante Maths'!T$2,"")</f>
        <v/>
      </c>
      <c r="Q21" s="78" t="str">
        <f>IF('Bilan élève composante Maths'!T$7=4,'Bilan élève composante Maths'!T$2,"")</f>
        <v/>
      </c>
      <c r="R21" s="225"/>
      <c r="S21" s="77" t="str">
        <f>IF('Bilan élève composante Maths'!T$8=1,'Bilan élève composante Maths'!T$2,"")</f>
        <v/>
      </c>
      <c r="T21" s="78" t="str">
        <f>IF('Bilan élève composante Maths'!T$8=2,'Bilan élève composante Maths'!T$2,"")</f>
        <v/>
      </c>
      <c r="U21" s="78" t="str">
        <f>IF('Bilan élève composante Maths'!T$8=3,'Bilan élève composante Maths'!T$2,"")</f>
        <v/>
      </c>
      <c r="V21" s="78" t="str">
        <f>IF('Bilan élève composante Maths'!T$8=4,'Bilan élève composante Maths'!T$2,"")</f>
        <v/>
      </c>
      <c r="W21" s="225"/>
      <c r="X21" s="77" t="str">
        <f>IF('Bilan élève composante Maths'!T$9=1,'Bilan élève composante Maths'!T$2,"")</f>
        <v/>
      </c>
      <c r="Y21" s="78" t="str">
        <f>IF('Bilan élève composante Maths'!T$9=2,'Bilan élève composante Maths'!T$2,"")</f>
        <v/>
      </c>
      <c r="Z21" s="78" t="str">
        <f>IF('Bilan élève composante Maths'!T$9=3,'Bilan élève composante Maths'!T$2,"")</f>
        <v/>
      </c>
      <c r="AA21" s="78" t="str">
        <f>IF('Bilan élève composante Maths'!T$9=4,'Bilan élève composante Maths'!T$2,"")</f>
        <v/>
      </c>
      <c r="AB21" s="229"/>
      <c r="AC21" s="77" t="str">
        <f>IF('Bilan élève composante Maths'!T$11=1,'Bilan élève composante Maths'!T$2,"")</f>
        <v/>
      </c>
      <c r="AD21" s="78" t="str">
        <f>IF('Bilan élève composante Maths'!T$11=2,'Bilan élève composante Maths'!T$2,"")</f>
        <v/>
      </c>
      <c r="AE21" s="78" t="str">
        <f>IF('Bilan élève composante Maths'!T$11=3,'Bilan élève composante Maths'!T$2,"")</f>
        <v/>
      </c>
      <c r="AF21" s="78" t="str">
        <f>IF('Bilan élève composante Maths'!T$11=4,'Bilan élève composante Maths'!T$2,"")</f>
        <v/>
      </c>
      <c r="AG21" s="225"/>
      <c r="AH21" s="77" t="str">
        <f>IF('Bilan élève composante Maths'!T$12=1,'Bilan élève composante Maths'!T$2,"")</f>
        <v/>
      </c>
      <c r="AI21" s="78" t="str">
        <f>IF('Bilan élève composante Maths'!T$12=2,'Bilan élève composante Maths'!T$2,"")</f>
        <v/>
      </c>
      <c r="AJ21" s="78" t="str">
        <f>IF('Bilan élève composante Maths'!T$12=3,'Bilan élève composante Maths'!T$2,"")</f>
        <v/>
      </c>
      <c r="AK21" s="78" t="str">
        <f>IF('Bilan élève composante Maths'!T$12=4,'Bilan élève composante Maths'!T$2,"")</f>
        <v/>
      </c>
      <c r="AL21" s="229"/>
      <c r="AM21" s="77" t="str">
        <f>IF('Bilan élève composante Maths'!T$14=1,'Bilan élève composante Maths'!T$2,"")</f>
        <v/>
      </c>
      <c r="AN21" s="78" t="str">
        <f>IF('Bilan élève composante Maths'!T$14=2,'Bilan élève composante Maths'!T$2,"")</f>
        <v/>
      </c>
      <c r="AO21" s="78" t="str">
        <f>IF('Bilan élève composante Maths'!T$14=3,'Bilan élève composante Maths'!T$2,"")</f>
        <v/>
      </c>
      <c r="AP21" s="78" t="str">
        <f>IF('Bilan élève composante Maths'!T$14=4,'Bilan élève composante Maths'!T$2,"")</f>
        <v/>
      </c>
    </row>
    <row r="22" spans="1:42" ht="14.25" customHeight="1" x14ac:dyDescent="0.2">
      <c r="A22" s="57">
        <v>19</v>
      </c>
      <c r="B22" s="227"/>
      <c r="C22" s="229"/>
      <c r="D22" s="77" t="str">
        <f>IF('Bilan élève composante Maths'!U$5=1,'Bilan élève composante Maths'!U$2,"")</f>
        <v/>
      </c>
      <c r="E22" s="78" t="str">
        <f>IF('Bilan élève composante Maths'!U$5=2,'Bilan élève composante Maths'!U$2,"")</f>
        <v/>
      </c>
      <c r="F22" s="78" t="str">
        <f>IF('Bilan élève composante Maths'!U$5=3,'Bilan élève composante Maths'!U$2,"")</f>
        <v/>
      </c>
      <c r="G22" s="78" t="str">
        <f>IF('Bilan élève composante Maths'!U$5=4,'Bilan élève composante Maths'!U$2,"")</f>
        <v/>
      </c>
      <c r="H22" s="166"/>
      <c r="I22" s="78" t="str">
        <f>IF('Bilan élève composante Maths'!U$6=1,'Bilan élève composante Maths'!U$2,"")</f>
        <v/>
      </c>
      <c r="J22" s="78" t="str">
        <f>IF('Bilan élève composante Maths'!U$6=2,'Bilan élève composante Maths'!U$2,"")</f>
        <v/>
      </c>
      <c r="K22" s="78" t="str">
        <f>IF('Bilan élève composante Maths'!U$6=3,'Bilan élève composante Maths'!U$2,"")</f>
        <v/>
      </c>
      <c r="L22" s="78" t="str">
        <f>IF('Bilan élève composante Maths'!U$6=4,'Bilan élève composante Maths'!U$2,"")</f>
        <v/>
      </c>
      <c r="M22" s="225"/>
      <c r="N22" s="77" t="str">
        <f>IF('Bilan élève composante Maths'!U$7=1,'Bilan élève composante Maths'!U$2,"")</f>
        <v/>
      </c>
      <c r="O22" s="78" t="str">
        <f>IF('Bilan élève composante Maths'!U$7=2,'Bilan élève composante Maths'!U$2,"")</f>
        <v/>
      </c>
      <c r="P22" s="78" t="str">
        <f>IF('Bilan élève composante Maths'!U$7=3,'Bilan élève composante Maths'!U$2,"")</f>
        <v/>
      </c>
      <c r="Q22" s="78" t="str">
        <f>IF('Bilan élève composante Maths'!U$7=4,'Bilan élève composante Maths'!U$2,"")</f>
        <v/>
      </c>
      <c r="R22" s="225"/>
      <c r="S22" s="77" t="str">
        <f>IF('Bilan élève composante Maths'!U$8=1,'Bilan élève composante Maths'!U$2,"")</f>
        <v/>
      </c>
      <c r="T22" s="78" t="str">
        <f>IF('Bilan élève composante Maths'!U$8=2,'Bilan élève composante Maths'!U$2,"")</f>
        <v/>
      </c>
      <c r="U22" s="78" t="str">
        <f>IF('Bilan élève composante Maths'!U$8=3,'Bilan élève composante Maths'!U$2,"")</f>
        <v/>
      </c>
      <c r="V22" s="78" t="str">
        <f>IF('Bilan élève composante Maths'!U$8=4,'Bilan élève composante Maths'!U$2,"")</f>
        <v/>
      </c>
      <c r="W22" s="225"/>
      <c r="X22" s="77" t="str">
        <f>IF('Bilan élève composante Maths'!U$9=1,'Bilan élève composante Maths'!U$2,"")</f>
        <v/>
      </c>
      <c r="Y22" s="78" t="str">
        <f>IF('Bilan élève composante Maths'!U$9=2,'Bilan élève composante Maths'!U$2,"")</f>
        <v/>
      </c>
      <c r="Z22" s="78" t="str">
        <f>IF('Bilan élève composante Maths'!U$9=3,'Bilan élève composante Maths'!U$2,"")</f>
        <v/>
      </c>
      <c r="AA22" s="78" t="str">
        <f>IF('Bilan élève composante Maths'!U$9=4,'Bilan élève composante Maths'!U$2,"")</f>
        <v/>
      </c>
      <c r="AB22" s="229"/>
      <c r="AC22" s="77" t="str">
        <f>IF('Bilan élève composante Maths'!U$11=1,'Bilan élève composante Maths'!U$2,"")</f>
        <v/>
      </c>
      <c r="AD22" s="78" t="str">
        <f>IF('Bilan élève composante Maths'!U$11=2,'Bilan élève composante Maths'!U$2,"")</f>
        <v/>
      </c>
      <c r="AE22" s="78" t="str">
        <f>IF('Bilan élève composante Maths'!U$11=3,'Bilan élève composante Maths'!U$2,"")</f>
        <v/>
      </c>
      <c r="AF22" s="78" t="str">
        <f>IF('Bilan élève composante Maths'!U$11=4,'Bilan élève composante Maths'!U$2,"")</f>
        <v/>
      </c>
      <c r="AG22" s="225"/>
      <c r="AH22" s="77" t="str">
        <f>IF('Bilan élève composante Maths'!U$12=1,'Bilan élève composante Maths'!U$2,"")</f>
        <v/>
      </c>
      <c r="AI22" s="78" t="str">
        <f>IF('Bilan élève composante Maths'!U$12=2,'Bilan élève composante Maths'!U$2,"")</f>
        <v/>
      </c>
      <c r="AJ22" s="78" t="str">
        <f>IF('Bilan élève composante Maths'!U$12=3,'Bilan élève composante Maths'!U$2,"")</f>
        <v/>
      </c>
      <c r="AK22" s="78" t="str">
        <f>IF('Bilan élève composante Maths'!U$12=4,'Bilan élève composante Maths'!U$2,"")</f>
        <v/>
      </c>
      <c r="AL22" s="229"/>
      <c r="AM22" s="77" t="str">
        <f>IF('Bilan élève composante Maths'!U$14=1,'Bilan élève composante Maths'!U$2,"")</f>
        <v/>
      </c>
      <c r="AN22" s="78" t="str">
        <f>IF('Bilan élève composante Maths'!U$14=2,'Bilan élève composante Maths'!U$2,"")</f>
        <v/>
      </c>
      <c r="AO22" s="78" t="str">
        <f>IF('Bilan élève composante Maths'!U$14=3,'Bilan élève composante Maths'!U$2,"")</f>
        <v/>
      </c>
      <c r="AP22" s="78" t="str">
        <f>IF('Bilan élève composante Maths'!U$14=4,'Bilan élève composante Maths'!U$2,"")</f>
        <v/>
      </c>
    </row>
    <row r="23" spans="1:42" ht="14.25" customHeight="1" x14ac:dyDescent="0.2">
      <c r="A23" s="57">
        <v>20</v>
      </c>
      <c r="B23" s="227"/>
      <c r="C23" s="229"/>
      <c r="D23" s="77" t="str">
        <f>IF('Bilan élève composante Maths'!V$5=1,'Bilan élève composante Maths'!V$2,"")</f>
        <v/>
      </c>
      <c r="E23" s="78" t="str">
        <f>IF('Bilan élève composante Maths'!V$5=2,'Bilan élève composante Maths'!V$2,"")</f>
        <v/>
      </c>
      <c r="F23" s="78" t="str">
        <f>IF('Bilan élève composante Maths'!V$5=3,'Bilan élève composante Maths'!V$2,"")</f>
        <v/>
      </c>
      <c r="G23" s="78" t="str">
        <f>IF('Bilan élève composante Maths'!V$5=4,'Bilan élève composante Maths'!V$2,"")</f>
        <v/>
      </c>
      <c r="H23" s="166"/>
      <c r="I23" s="78" t="str">
        <f>IF('Bilan élève composante Maths'!V$6=1,'Bilan élève composante Maths'!V$2,"")</f>
        <v/>
      </c>
      <c r="J23" s="78" t="str">
        <f>IF('Bilan élève composante Maths'!V$6=2,'Bilan élève composante Maths'!V$2,"")</f>
        <v/>
      </c>
      <c r="K23" s="78" t="str">
        <f>IF('Bilan élève composante Maths'!V$6=3,'Bilan élève composante Maths'!V$2,"")</f>
        <v/>
      </c>
      <c r="L23" s="78" t="str">
        <f>IF('Bilan élève composante Maths'!V$6=4,'Bilan élève composante Maths'!V$2,"")</f>
        <v/>
      </c>
      <c r="M23" s="225"/>
      <c r="N23" s="77" t="str">
        <f>IF('Bilan élève composante Maths'!V$7=1,'Bilan élève composante Maths'!V$2,"")</f>
        <v/>
      </c>
      <c r="O23" s="78" t="str">
        <f>IF('Bilan élève composante Maths'!V$7=2,'Bilan élève composante Maths'!V$2,"")</f>
        <v/>
      </c>
      <c r="P23" s="78" t="str">
        <f>IF('Bilan élève composante Maths'!V$7=3,'Bilan élève composante Maths'!V$2,"")</f>
        <v/>
      </c>
      <c r="Q23" s="78" t="str">
        <f>IF('Bilan élève composante Maths'!V$7=4,'Bilan élève composante Maths'!V$2,"")</f>
        <v/>
      </c>
      <c r="R23" s="225"/>
      <c r="S23" s="77" t="str">
        <f>IF('Bilan élève composante Maths'!V$8=1,'Bilan élève composante Maths'!V$2,"")</f>
        <v/>
      </c>
      <c r="T23" s="78" t="str">
        <f>IF('Bilan élève composante Maths'!V$8=2,'Bilan élève composante Maths'!V$2,"")</f>
        <v/>
      </c>
      <c r="U23" s="78" t="str">
        <f>IF('Bilan élève composante Maths'!V$8=3,'Bilan élève composante Maths'!V$2,"")</f>
        <v/>
      </c>
      <c r="V23" s="78" t="str">
        <f>IF('Bilan élève composante Maths'!V$8=4,'Bilan élève composante Maths'!V$2,"")</f>
        <v/>
      </c>
      <c r="W23" s="225"/>
      <c r="X23" s="77" t="str">
        <f>IF('Bilan élève composante Maths'!V$9=1,'Bilan élève composante Maths'!V$2,"")</f>
        <v/>
      </c>
      <c r="Y23" s="78" t="str">
        <f>IF('Bilan élève composante Maths'!V$9=2,'Bilan élève composante Maths'!V$2,"")</f>
        <v/>
      </c>
      <c r="Z23" s="78" t="str">
        <f>IF('Bilan élève composante Maths'!V$9=3,'Bilan élève composante Maths'!V$2,"")</f>
        <v/>
      </c>
      <c r="AA23" s="78" t="str">
        <f>IF('Bilan élève composante Maths'!V$9=4,'Bilan élève composante Maths'!V$2,"")</f>
        <v/>
      </c>
      <c r="AB23" s="229"/>
      <c r="AC23" s="77" t="str">
        <f>IF('Bilan élève composante Maths'!V$11=1,'Bilan élève composante Maths'!V$2,"")</f>
        <v/>
      </c>
      <c r="AD23" s="78" t="str">
        <f>IF('Bilan élève composante Maths'!V$11=2,'Bilan élève composante Maths'!V$2,"")</f>
        <v/>
      </c>
      <c r="AE23" s="78" t="str">
        <f>IF('Bilan élève composante Maths'!V$11=3,'Bilan élève composante Maths'!V$2,"")</f>
        <v/>
      </c>
      <c r="AF23" s="78" t="str">
        <f>IF('Bilan élève composante Maths'!V$11=4,'Bilan élève composante Maths'!V$2,"")</f>
        <v/>
      </c>
      <c r="AG23" s="225"/>
      <c r="AH23" s="77" t="str">
        <f>IF('Bilan élève composante Maths'!V$12=1,'Bilan élève composante Maths'!V$2,"")</f>
        <v/>
      </c>
      <c r="AI23" s="78" t="str">
        <f>IF('Bilan élève composante Maths'!V$12=2,'Bilan élève composante Maths'!V$2,"")</f>
        <v/>
      </c>
      <c r="AJ23" s="78" t="str">
        <f>IF('Bilan élève composante Maths'!V$12=3,'Bilan élève composante Maths'!V$2,"")</f>
        <v/>
      </c>
      <c r="AK23" s="78" t="str">
        <f>IF('Bilan élève composante Maths'!V$12=4,'Bilan élève composante Maths'!V$2,"")</f>
        <v/>
      </c>
      <c r="AL23" s="229"/>
      <c r="AM23" s="77" t="str">
        <f>IF('Bilan élève composante Maths'!V$14=1,'Bilan élève composante Maths'!V$2,"")</f>
        <v/>
      </c>
      <c r="AN23" s="78" t="str">
        <f>IF('Bilan élève composante Maths'!V$14=2,'Bilan élève composante Maths'!V$2,"")</f>
        <v/>
      </c>
      <c r="AO23" s="78" t="str">
        <f>IF('Bilan élève composante Maths'!V$14=3,'Bilan élève composante Maths'!V$2,"")</f>
        <v/>
      </c>
      <c r="AP23" s="78" t="str">
        <f>IF('Bilan élève composante Maths'!V$14=4,'Bilan élève composante Maths'!V$2,"")</f>
        <v/>
      </c>
    </row>
    <row r="24" spans="1:42" ht="14.25" customHeight="1" x14ac:dyDescent="0.2">
      <c r="A24" s="57">
        <v>21</v>
      </c>
      <c r="B24" s="227"/>
      <c r="C24" s="229"/>
      <c r="D24" s="77" t="str">
        <f>IF('Bilan élève composante Maths'!W$5=1,'Bilan élève composante Maths'!W$2,"")</f>
        <v/>
      </c>
      <c r="E24" s="78" t="str">
        <f>IF('Bilan élève composante Maths'!W$5=2,'Bilan élève composante Maths'!W$2,"")</f>
        <v/>
      </c>
      <c r="F24" s="78" t="str">
        <f>IF('Bilan élève composante Maths'!W$5=3,'Bilan élève composante Maths'!W$2,"")</f>
        <v/>
      </c>
      <c r="G24" s="78" t="str">
        <f>IF('Bilan élève composante Maths'!W$5=4,'Bilan élève composante Maths'!W$2,"")</f>
        <v/>
      </c>
      <c r="H24" s="166"/>
      <c r="I24" s="78" t="str">
        <f>IF('Bilan élève composante Maths'!W$6=1,'Bilan élève composante Maths'!W$2,"")</f>
        <v/>
      </c>
      <c r="J24" s="78" t="str">
        <f>IF('Bilan élève composante Maths'!W$6=2,'Bilan élève composante Maths'!W$2,"")</f>
        <v/>
      </c>
      <c r="K24" s="78" t="str">
        <f>IF('Bilan élève composante Maths'!W$6=3,'Bilan élève composante Maths'!W$2,"")</f>
        <v/>
      </c>
      <c r="L24" s="78" t="str">
        <f>IF('Bilan élève composante Maths'!W$6=4,'Bilan élève composante Maths'!W$2,"")</f>
        <v/>
      </c>
      <c r="M24" s="225"/>
      <c r="N24" s="77" t="str">
        <f>IF('Bilan élève composante Maths'!W$7=1,'Bilan élève composante Maths'!W$2,"")</f>
        <v/>
      </c>
      <c r="O24" s="78" t="str">
        <f>IF('Bilan élève composante Maths'!W$7=2,'Bilan élève composante Maths'!W$2,"")</f>
        <v/>
      </c>
      <c r="P24" s="78" t="str">
        <f>IF('Bilan élève composante Maths'!W$7=3,'Bilan élève composante Maths'!W$2,"")</f>
        <v/>
      </c>
      <c r="Q24" s="78" t="str">
        <f>IF('Bilan élève composante Maths'!W$7=4,'Bilan élève composante Maths'!W$2,"")</f>
        <v/>
      </c>
      <c r="R24" s="225"/>
      <c r="S24" s="77" t="str">
        <f>IF('Bilan élève composante Maths'!W$8=1,'Bilan élève composante Maths'!W$2,"")</f>
        <v/>
      </c>
      <c r="T24" s="78" t="str">
        <f>IF('Bilan élève composante Maths'!W$8=2,'Bilan élève composante Maths'!W$2,"")</f>
        <v/>
      </c>
      <c r="U24" s="78" t="str">
        <f>IF('Bilan élève composante Maths'!W$8=3,'Bilan élève composante Maths'!W$2,"")</f>
        <v/>
      </c>
      <c r="V24" s="78" t="str">
        <f>IF('Bilan élève composante Maths'!W$8=4,'Bilan élève composante Maths'!W$2,"")</f>
        <v/>
      </c>
      <c r="W24" s="225"/>
      <c r="X24" s="77" t="str">
        <f>IF('Bilan élève composante Maths'!W$9=1,'Bilan élève composante Maths'!W$2,"")</f>
        <v/>
      </c>
      <c r="Y24" s="78" t="str">
        <f>IF('Bilan élève composante Maths'!W$9=2,'Bilan élève composante Maths'!W$2,"")</f>
        <v/>
      </c>
      <c r="Z24" s="78" t="str">
        <f>IF('Bilan élève composante Maths'!W$9=3,'Bilan élève composante Maths'!W$2,"")</f>
        <v/>
      </c>
      <c r="AA24" s="78" t="str">
        <f>IF('Bilan élève composante Maths'!W$9=4,'Bilan élève composante Maths'!W$2,"")</f>
        <v/>
      </c>
      <c r="AB24" s="229"/>
      <c r="AC24" s="77" t="str">
        <f>IF('Bilan élève composante Maths'!W$11=1,'Bilan élève composante Maths'!W$2,"")</f>
        <v/>
      </c>
      <c r="AD24" s="78" t="str">
        <f>IF('Bilan élève composante Maths'!W$11=2,'Bilan élève composante Maths'!W$2,"")</f>
        <v/>
      </c>
      <c r="AE24" s="78" t="str">
        <f>IF('Bilan élève composante Maths'!W$11=3,'Bilan élève composante Maths'!W$2,"")</f>
        <v/>
      </c>
      <c r="AF24" s="78" t="str">
        <f>IF('Bilan élève composante Maths'!W$11=4,'Bilan élève composante Maths'!W$2,"")</f>
        <v/>
      </c>
      <c r="AG24" s="225"/>
      <c r="AH24" s="77" t="str">
        <f>IF('Bilan élève composante Maths'!W$12=1,'Bilan élève composante Maths'!W$2,"")</f>
        <v/>
      </c>
      <c r="AI24" s="78" t="str">
        <f>IF('Bilan élève composante Maths'!W$12=2,'Bilan élève composante Maths'!W$2,"")</f>
        <v/>
      </c>
      <c r="AJ24" s="78" t="str">
        <f>IF('Bilan élève composante Maths'!W$12=3,'Bilan élève composante Maths'!W$2,"")</f>
        <v/>
      </c>
      <c r="AK24" s="78" t="str">
        <f>IF('Bilan élève composante Maths'!W$12=4,'Bilan élève composante Maths'!W$2,"")</f>
        <v/>
      </c>
      <c r="AL24" s="229"/>
      <c r="AM24" s="77" t="str">
        <f>IF('Bilan élève composante Maths'!W$14=1,'Bilan élève composante Maths'!W$2,"")</f>
        <v/>
      </c>
      <c r="AN24" s="78" t="str">
        <f>IF('Bilan élève composante Maths'!W$14=2,'Bilan élève composante Maths'!W$2,"")</f>
        <v/>
      </c>
      <c r="AO24" s="78" t="str">
        <f>IF('Bilan élève composante Maths'!W$14=3,'Bilan élève composante Maths'!W$2,"")</f>
        <v/>
      </c>
      <c r="AP24" s="78" t="str">
        <f>IF('Bilan élève composante Maths'!W$14=4,'Bilan élève composante Maths'!W$2,"")</f>
        <v/>
      </c>
    </row>
    <row r="25" spans="1:42" ht="14.25" customHeight="1" x14ac:dyDescent="0.2">
      <c r="A25" s="57">
        <v>22</v>
      </c>
      <c r="B25" s="227"/>
      <c r="C25" s="229"/>
      <c r="D25" s="77" t="str">
        <f>IF('Bilan élève composante Maths'!X$5=1,'Bilan élève composante Maths'!X$2,"")</f>
        <v/>
      </c>
      <c r="E25" s="78" t="str">
        <f>IF('Bilan élève composante Maths'!X$5=2,'Bilan élève composante Maths'!X$2,"")</f>
        <v/>
      </c>
      <c r="F25" s="78" t="str">
        <f>IF('Bilan élève composante Maths'!X$5=3,'Bilan élève composante Maths'!X$2,"")</f>
        <v/>
      </c>
      <c r="G25" s="78" t="str">
        <f>IF('Bilan élève composante Maths'!X$5=4,'Bilan élève composante Maths'!X$2,"")</f>
        <v/>
      </c>
      <c r="H25" s="166"/>
      <c r="I25" s="78" t="str">
        <f>IF('Bilan élève composante Maths'!X$6=1,'Bilan élève composante Maths'!X$2,"")</f>
        <v/>
      </c>
      <c r="J25" s="78" t="str">
        <f>IF('Bilan élève composante Maths'!X$6=2,'Bilan élève composante Maths'!X$2,"")</f>
        <v/>
      </c>
      <c r="K25" s="78" t="str">
        <f>IF('Bilan élève composante Maths'!X$6=3,'Bilan élève composante Maths'!X$2,"")</f>
        <v/>
      </c>
      <c r="L25" s="78" t="str">
        <f>IF('Bilan élève composante Maths'!X$6=4,'Bilan élève composante Maths'!X$2,"")</f>
        <v/>
      </c>
      <c r="M25" s="225"/>
      <c r="N25" s="77" t="str">
        <f>IF('Bilan élève composante Maths'!X$7=1,'Bilan élève composante Maths'!X$2,"")</f>
        <v/>
      </c>
      <c r="O25" s="78" t="str">
        <f>IF('Bilan élève composante Maths'!X$7=2,'Bilan élève composante Maths'!X$2,"")</f>
        <v/>
      </c>
      <c r="P25" s="78" t="str">
        <f>IF('Bilan élève composante Maths'!X$7=3,'Bilan élève composante Maths'!X$2,"")</f>
        <v/>
      </c>
      <c r="Q25" s="78" t="str">
        <f>IF('Bilan élève composante Maths'!X$7=4,'Bilan élève composante Maths'!X$2,"")</f>
        <v/>
      </c>
      <c r="R25" s="225"/>
      <c r="S25" s="77" t="str">
        <f>IF('Bilan élève composante Maths'!X$8=1,'Bilan élève composante Maths'!X$2,"")</f>
        <v/>
      </c>
      <c r="T25" s="78" t="str">
        <f>IF('Bilan élève composante Maths'!X$8=2,'Bilan élève composante Maths'!X$2,"")</f>
        <v/>
      </c>
      <c r="U25" s="78" t="str">
        <f>IF('Bilan élève composante Maths'!X$8=3,'Bilan élève composante Maths'!X$2,"")</f>
        <v/>
      </c>
      <c r="V25" s="78" t="str">
        <f>IF('Bilan élève composante Maths'!X$8=4,'Bilan élève composante Maths'!X$2,"")</f>
        <v/>
      </c>
      <c r="W25" s="225"/>
      <c r="X25" s="77" t="str">
        <f>IF('Bilan élève composante Maths'!X$9=1,'Bilan élève composante Maths'!X$2,"")</f>
        <v/>
      </c>
      <c r="Y25" s="78" t="str">
        <f>IF('Bilan élève composante Maths'!X$9=2,'Bilan élève composante Maths'!X$2,"")</f>
        <v/>
      </c>
      <c r="Z25" s="78" t="str">
        <f>IF('Bilan élève composante Maths'!X$9=3,'Bilan élève composante Maths'!X$2,"")</f>
        <v/>
      </c>
      <c r="AA25" s="78" t="str">
        <f>IF('Bilan élève composante Maths'!X$9=4,'Bilan élève composante Maths'!X$2,"")</f>
        <v/>
      </c>
      <c r="AB25" s="229"/>
      <c r="AC25" s="77" t="str">
        <f>IF('Bilan élève composante Maths'!X$11=1,'Bilan élève composante Maths'!X$2,"")</f>
        <v/>
      </c>
      <c r="AD25" s="78" t="str">
        <f>IF('Bilan élève composante Maths'!X$11=2,'Bilan élève composante Maths'!X$2,"")</f>
        <v/>
      </c>
      <c r="AE25" s="78" t="str">
        <f>IF('Bilan élève composante Maths'!X$11=3,'Bilan élève composante Maths'!X$2,"")</f>
        <v/>
      </c>
      <c r="AF25" s="78" t="str">
        <f>IF('Bilan élève composante Maths'!X$11=4,'Bilan élève composante Maths'!X$2,"")</f>
        <v/>
      </c>
      <c r="AG25" s="225"/>
      <c r="AH25" s="77" t="str">
        <f>IF('Bilan élève composante Maths'!X$12=1,'Bilan élève composante Maths'!X$2,"")</f>
        <v/>
      </c>
      <c r="AI25" s="78" t="str">
        <f>IF('Bilan élève composante Maths'!X$12=2,'Bilan élève composante Maths'!X$2,"")</f>
        <v/>
      </c>
      <c r="AJ25" s="78" t="str">
        <f>IF('Bilan élève composante Maths'!X$12=3,'Bilan élève composante Maths'!X$2,"")</f>
        <v/>
      </c>
      <c r="AK25" s="78" t="str">
        <f>IF('Bilan élève composante Maths'!X$12=4,'Bilan élève composante Maths'!X$2,"")</f>
        <v/>
      </c>
      <c r="AL25" s="229"/>
      <c r="AM25" s="77" t="str">
        <f>IF('Bilan élève composante Maths'!X$14=1,'Bilan élève composante Maths'!X$2,"")</f>
        <v/>
      </c>
      <c r="AN25" s="78" t="str">
        <f>IF('Bilan élève composante Maths'!X$14=2,'Bilan élève composante Maths'!X$2,"")</f>
        <v/>
      </c>
      <c r="AO25" s="78" t="str">
        <f>IF('Bilan élève composante Maths'!X$14=3,'Bilan élève composante Maths'!X$2,"")</f>
        <v/>
      </c>
      <c r="AP25" s="78" t="str">
        <f>IF('Bilan élève composante Maths'!X$14=4,'Bilan élève composante Maths'!X$2,"")</f>
        <v/>
      </c>
    </row>
    <row r="26" spans="1:42" ht="14.25" customHeight="1" x14ac:dyDescent="0.2">
      <c r="A26" s="57">
        <v>23</v>
      </c>
      <c r="B26" s="227"/>
      <c r="C26" s="229"/>
      <c r="D26" s="77" t="str">
        <f>IF('Bilan élève composante Maths'!Y$5=1,'Bilan élève composante Maths'!Y$2,"")</f>
        <v/>
      </c>
      <c r="E26" s="78" t="str">
        <f>IF('Bilan élève composante Maths'!Y$5=2,'Bilan élève composante Maths'!Y$2,"")</f>
        <v/>
      </c>
      <c r="F26" s="78" t="str">
        <f>IF('Bilan élève composante Maths'!Y$5=3,'Bilan élève composante Maths'!Y$2,"")</f>
        <v/>
      </c>
      <c r="G26" s="78" t="str">
        <f>IF('Bilan élève composante Maths'!Y$5=4,'Bilan élève composante Maths'!Y$2,"")</f>
        <v/>
      </c>
      <c r="H26" s="166"/>
      <c r="I26" s="78" t="str">
        <f>IF('Bilan élève composante Maths'!Y$6=1,'Bilan élève composante Maths'!Y$2,"")</f>
        <v/>
      </c>
      <c r="J26" s="78" t="str">
        <f>IF('Bilan élève composante Maths'!Y$6=2,'Bilan élève composante Maths'!Y$2,"")</f>
        <v/>
      </c>
      <c r="K26" s="78" t="str">
        <f>IF('Bilan élève composante Maths'!Y$6=3,'Bilan élève composante Maths'!Y$2,"")</f>
        <v/>
      </c>
      <c r="L26" s="78" t="str">
        <f>IF('Bilan élève composante Maths'!Y$6=4,'Bilan élève composante Maths'!Y$2,"")</f>
        <v/>
      </c>
      <c r="M26" s="225"/>
      <c r="N26" s="77" t="str">
        <f>IF('Bilan élève composante Maths'!Y$7=1,'Bilan élève composante Maths'!Y$2,"")</f>
        <v/>
      </c>
      <c r="O26" s="78" t="str">
        <f>IF('Bilan élève composante Maths'!Y$7=2,'Bilan élève composante Maths'!Y$2,"")</f>
        <v/>
      </c>
      <c r="P26" s="78" t="str">
        <f>IF('Bilan élève composante Maths'!Y$7=3,'Bilan élève composante Maths'!Y$2,"")</f>
        <v/>
      </c>
      <c r="Q26" s="78" t="str">
        <f>IF('Bilan élève composante Maths'!Y$7=4,'Bilan élève composante Maths'!Y$2,"")</f>
        <v/>
      </c>
      <c r="R26" s="225"/>
      <c r="S26" s="77" t="str">
        <f>IF('Bilan élève composante Maths'!Y$8=1,'Bilan élève composante Maths'!Y$2,"")</f>
        <v/>
      </c>
      <c r="T26" s="78" t="str">
        <f>IF('Bilan élève composante Maths'!Y$8=2,'Bilan élève composante Maths'!Y$2,"")</f>
        <v/>
      </c>
      <c r="U26" s="78" t="str">
        <f>IF('Bilan élève composante Maths'!Y$8=3,'Bilan élève composante Maths'!Y$2,"")</f>
        <v/>
      </c>
      <c r="V26" s="78" t="str">
        <f>IF('Bilan élève composante Maths'!Y$8=4,'Bilan élève composante Maths'!Y$2,"")</f>
        <v/>
      </c>
      <c r="W26" s="225"/>
      <c r="X26" s="77" t="str">
        <f>IF('Bilan élève composante Maths'!Y$9=1,'Bilan élève composante Maths'!Y$2,"")</f>
        <v/>
      </c>
      <c r="Y26" s="78" t="str">
        <f>IF('Bilan élève composante Maths'!Y$9=2,'Bilan élève composante Maths'!Y$2,"")</f>
        <v/>
      </c>
      <c r="Z26" s="78" t="str">
        <f>IF('Bilan élève composante Maths'!Y$9=3,'Bilan élève composante Maths'!Y$2,"")</f>
        <v/>
      </c>
      <c r="AA26" s="78" t="str">
        <f>IF('Bilan élève composante Maths'!Y$9=4,'Bilan élève composante Maths'!Y$2,"")</f>
        <v/>
      </c>
      <c r="AB26" s="229"/>
      <c r="AC26" s="77" t="str">
        <f>IF('Bilan élève composante Maths'!Y$11=1,'Bilan élève composante Maths'!Y$2,"")</f>
        <v/>
      </c>
      <c r="AD26" s="78" t="str">
        <f>IF('Bilan élève composante Maths'!Y$11=2,'Bilan élève composante Maths'!Y$2,"")</f>
        <v/>
      </c>
      <c r="AE26" s="78" t="str">
        <f>IF('Bilan élève composante Maths'!Y$11=3,'Bilan élève composante Maths'!Y$2,"")</f>
        <v/>
      </c>
      <c r="AF26" s="78" t="str">
        <f>IF('Bilan élève composante Maths'!Y$11=4,'Bilan élève composante Maths'!Y$2,"")</f>
        <v/>
      </c>
      <c r="AG26" s="225"/>
      <c r="AH26" s="77" t="str">
        <f>IF('Bilan élève composante Maths'!Y$12=1,'Bilan élève composante Maths'!Y$2,"")</f>
        <v/>
      </c>
      <c r="AI26" s="78" t="str">
        <f>IF('Bilan élève composante Maths'!Y$12=2,'Bilan élève composante Maths'!Y$2,"")</f>
        <v/>
      </c>
      <c r="AJ26" s="78" t="str">
        <f>IF('Bilan élève composante Maths'!Y$12=3,'Bilan élève composante Maths'!Y$2,"")</f>
        <v/>
      </c>
      <c r="AK26" s="78" t="str">
        <f>IF('Bilan élève composante Maths'!Y$12=4,'Bilan élève composante Maths'!Y$2,"")</f>
        <v/>
      </c>
      <c r="AL26" s="229"/>
      <c r="AM26" s="77" t="str">
        <f>IF('Bilan élève composante Maths'!Y$14=1,'Bilan élève composante Maths'!Y$2,"")</f>
        <v/>
      </c>
      <c r="AN26" s="78" t="str">
        <f>IF('Bilan élève composante Maths'!Y$14=2,'Bilan élève composante Maths'!Y$2,"")</f>
        <v/>
      </c>
      <c r="AO26" s="78" t="str">
        <f>IF('Bilan élève composante Maths'!Y$14=3,'Bilan élève composante Maths'!Y$2,"")</f>
        <v/>
      </c>
      <c r="AP26" s="78" t="str">
        <f>IF('Bilan élève composante Maths'!Y$14=4,'Bilan élève composante Maths'!Y$2,"")</f>
        <v/>
      </c>
    </row>
    <row r="27" spans="1:42" ht="14.25" customHeight="1" x14ac:dyDescent="0.2">
      <c r="A27" s="57">
        <v>24</v>
      </c>
      <c r="B27" s="227"/>
      <c r="C27" s="229"/>
      <c r="D27" s="77" t="str">
        <f>IF('Bilan élève composante Maths'!Z$5=1,'Bilan élève composante Maths'!Z$2,"")</f>
        <v/>
      </c>
      <c r="E27" s="78" t="str">
        <f>IF('Bilan élève composante Maths'!Z$5=2,'Bilan élève composante Maths'!Z$2,"")</f>
        <v/>
      </c>
      <c r="F27" s="78" t="str">
        <f>IF('Bilan élève composante Maths'!Z$5=3,'Bilan élève composante Maths'!Z$2,"")</f>
        <v/>
      </c>
      <c r="G27" s="78" t="str">
        <f>IF('Bilan élève composante Maths'!Z$5=4,'Bilan élève composante Maths'!Z$2,"")</f>
        <v/>
      </c>
      <c r="H27" s="166"/>
      <c r="I27" s="78" t="str">
        <f>IF('Bilan élève composante Maths'!Z$6=1,'Bilan élève composante Maths'!Z$2,"")</f>
        <v/>
      </c>
      <c r="J27" s="78" t="str">
        <f>IF('Bilan élève composante Maths'!Z$6=2,'Bilan élève composante Maths'!Z$2,"")</f>
        <v/>
      </c>
      <c r="K27" s="78" t="str">
        <f>IF('Bilan élève composante Maths'!Z$6=3,'Bilan élève composante Maths'!Z$2,"")</f>
        <v/>
      </c>
      <c r="L27" s="78" t="str">
        <f>IF('Bilan élève composante Maths'!Z$6=4,'Bilan élève composante Maths'!Z$2,"")</f>
        <v/>
      </c>
      <c r="M27" s="225"/>
      <c r="N27" s="77" t="str">
        <f>IF('Bilan élève composante Maths'!Z$7=1,'Bilan élève composante Maths'!Z$2,"")</f>
        <v/>
      </c>
      <c r="O27" s="78" t="str">
        <f>IF('Bilan élève composante Maths'!Z$7=2,'Bilan élève composante Maths'!Z$2,"")</f>
        <v/>
      </c>
      <c r="P27" s="78" t="str">
        <f>IF('Bilan élève composante Maths'!Z$7=3,'Bilan élève composante Maths'!Z$2,"")</f>
        <v/>
      </c>
      <c r="Q27" s="78" t="str">
        <f>IF('Bilan élève composante Maths'!Z$7=4,'Bilan élève composante Maths'!Z$2,"")</f>
        <v/>
      </c>
      <c r="R27" s="225"/>
      <c r="S27" s="77" t="str">
        <f>IF('Bilan élève composante Maths'!Z$8=1,'Bilan élève composante Maths'!Z$2,"")</f>
        <v/>
      </c>
      <c r="T27" s="78" t="str">
        <f>IF('Bilan élève composante Maths'!Z$8=2,'Bilan élève composante Maths'!Z$2,"")</f>
        <v/>
      </c>
      <c r="U27" s="78" t="str">
        <f>IF('Bilan élève composante Maths'!Z$8=3,'Bilan élève composante Maths'!Z$2,"")</f>
        <v/>
      </c>
      <c r="V27" s="78" t="str">
        <f>IF('Bilan élève composante Maths'!Z$8=4,'Bilan élève composante Maths'!Z$2,"")</f>
        <v/>
      </c>
      <c r="W27" s="225"/>
      <c r="X27" s="77" t="str">
        <f>IF('Bilan élève composante Maths'!Z$9=1,'Bilan élève composante Maths'!Z$2,"")</f>
        <v/>
      </c>
      <c r="Y27" s="78" t="str">
        <f>IF('Bilan élève composante Maths'!Z$9=2,'Bilan élève composante Maths'!Z$2,"")</f>
        <v/>
      </c>
      <c r="Z27" s="78" t="str">
        <f>IF('Bilan élève composante Maths'!Z$9=3,'Bilan élève composante Maths'!Z$2,"")</f>
        <v/>
      </c>
      <c r="AA27" s="78" t="str">
        <f>IF('Bilan élève composante Maths'!Z$9=4,'Bilan élève composante Maths'!Z$2,"")</f>
        <v/>
      </c>
      <c r="AB27" s="229"/>
      <c r="AC27" s="77" t="str">
        <f>IF('Bilan élève composante Maths'!Z$11=1,'Bilan élève composante Maths'!Z$2,"")</f>
        <v/>
      </c>
      <c r="AD27" s="78" t="str">
        <f>IF('Bilan élève composante Maths'!Z$11=2,'Bilan élève composante Maths'!Z$2,"")</f>
        <v/>
      </c>
      <c r="AE27" s="78" t="str">
        <f>IF('Bilan élève composante Maths'!Z$11=3,'Bilan élève composante Maths'!Z$2,"")</f>
        <v/>
      </c>
      <c r="AF27" s="78" t="str">
        <f>IF('Bilan élève composante Maths'!Z$11=4,'Bilan élève composante Maths'!Z$2,"")</f>
        <v/>
      </c>
      <c r="AG27" s="225"/>
      <c r="AH27" s="77" t="str">
        <f>IF('Bilan élève composante Maths'!Z$12=1,'Bilan élève composante Maths'!Z$2,"")</f>
        <v/>
      </c>
      <c r="AI27" s="78" t="str">
        <f>IF('Bilan élève composante Maths'!Z$12=2,'Bilan élève composante Maths'!Z$2,"")</f>
        <v/>
      </c>
      <c r="AJ27" s="78" t="str">
        <f>IF('Bilan élève composante Maths'!Z$12=3,'Bilan élève composante Maths'!Z$2,"")</f>
        <v/>
      </c>
      <c r="AK27" s="78" t="str">
        <f>IF('Bilan élève composante Maths'!Z$12=4,'Bilan élève composante Maths'!Z$2,"")</f>
        <v/>
      </c>
      <c r="AL27" s="229"/>
      <c r="AM27" s="77" t="str">
        <f>IF('Bilan élève composante Maths'!Z$14=1,'Bilan élève composante Maths'!Z$2,"")</f>
        <v/>
      </c>
      <c r="AN27" s="78" t="str">
        <f>IF('Bilan élève composante Maths'!Z$14=2,'Bilan élève composante Maths'!Z$2,"")</f>
        <v/>
      </c>
      <c r="AO27" s="78" t="str">
        <f>IF('Bilan élève composante Maths'!Z$14=3,'Bilan élève composante Maths'!Z$2,"")</f>
        <v/>
      </c>
      <c r="AP27" s="78" t="str">
        <f>IF('Bilan élève composante Maths'!Z$14=4,'Bilan élève composante Maths'!Z$2,"")</f>
        <v/>
      </c>
    </row>
    <row r="28" spans="1:42" ht="14.25" customHeight="1" x14ac:dyDescent="0.2">
      <c r="A28" s="57">
        <v>25</v>
      </c>
      <c r="B28" s="227"/>
      <c r="C28" s="229"/>
      <c r="D28" s="77" t="str">
        <f>IF('Bilan élève composante Maths'!AA$5=1,'Bilan élève composante Maths'!AA$2,"")</f>
        <v/>
      </c>
      <c r="E28" s="78" t="str">
        <f>IF('Bilan élève composante Maths'!AA$5=2,'Bilan élève composante Maths'!AA$2,"")</f>
        <v/>
      </c>
      <c r="F28" s="78" t="str">
        <f>IF('Bilan élève composante Maths'!AA$5=3,'Bilan élève composante Maths'!AA$2,"")</f>
        <v/>
      </c>
      <c r="G28" s="78" t="str">
        <f>IF('Bilan élève composante Maths'!AA$5=4,'Bilan élève composante Maths'!AA$2,"")</f>
        <v/>
      </c>
      <c r="H28" s="166"/>
      <c r="I28" s="78" t="str">
        <f>IF('Bilan élève composante Maths'!AA$6=1,'Bilan élève composante Maths'!AA$2,"")</f>
        <v/>
      </c>
      <c r="J28" s="78" t="str">
        <f>IF('Bilan élève composante Maths'!AA$6=2,'Bilan élève composante Maths'!AA$2,"")</f>
        <v/>
      </c>
      <c r="K28" s="78" t="str">
        <f>IF('Bilan élève composante Maths'!AA$6=3,'Bilan élève composante Maths'!AA$2,"")</f>
        <v/>
      </c>
      <c r="L28" s="78" t="str">
        <f>IF('Bilan élève composante Maths'!AA$6=4,'Bilan élève composante Maths'!AA$2,"")</f>
        <v/>
      </c>
      <c r="M28" s="225"/>
      <c r="N28" s="77" t="str">
        <f>IF('Bilan élève composante Maths'!AA$7=1,'Bilan élève composante Maths'!AA$2,"")</f>
        <v/>
      </c>
      <c r="O28" s="78" t="str">
        <f>IF('Bilan élève composante Maths'!AA$7=2,'Bilan élève composante Maths'!AA$2,"")</f>
        <v/>
      </c>
      <c r="P28" s="78" t="str">
        <f>IF('Bilan élève composante Maths'!AA$7=3,'Bilan élève composante Maths'!AA$2,"")</f>
        <v/>
      </c>
      <c r="Q28" s="78" t="str">
        <f>IF('Bilan élève composante Maths'!AA$7=4,'Bilan élève composante Maths'!AA$2,"")</f>
        <v/>
      </c>
      <c r="R28" s="225"/>
      <c r="S28" s="77" t="str">
        <f>IF('Bilan élève composante Maths'!AA$8=1,'Bilan élève composante Maths'!AA$2,"")</f>
        <v/>
      </c>
      <c r="T28" s="78" t="str">
        <f>IF('Bilan élève composante Maths'!AA$8=2,'Bilan élève composante Maths'!AA$2,"")</f>
        <v/>
      </c>
      <c r="U28" s="78" t="str">
        <f>IF('Bilan élève composante Maths'!AA$8=3,'Bilan élève composante Maths'!AA$2,"")</f>
        <v/>
      </c>
      <c r="V28" s="78" t="str">
        <f>IF('Bilan élève composante Maths'!AA$8=4,'Bilan élève composante Maths'!AA$2,"")</f>
        <v/>
      </c>
      <c r="W28" s="225"/>
      <c r="X28" s="77" t="str">
        <f>IF('Bilan élève composante Maths'!AA$9=1,'Bilan élève composante Maths'!AA$2,"")</f>
        <v/>
      </c>
      <c r="Y28" s="78" t="str">
        <f>IF('Bilan élève composante Maths'!AA$9=2,'Bilan élève composante Maths'!AA$2,"")</f>
        <v/>
      </c>
      <c r="Z28" s="78" t="str">
        <f>IF('Bilan élève composante Maths'!AA$9=3,'Bilan élève composante Maths'!AA$2,"")</f>
        <v/>
      </c>
      <c r="AA28" s="78" t="str">
        <f>IF('Bilan élève composante Maths'!AA$9=4,'Bilan élève composante Maths'!AA$2,"")</f>
        <v/>
      </c>
      <c r="AB28" s="229"/>
      <c r="AC28" s="77" t="str">
        <f>IF('Bilan élève composante Maths'!AA$11=1,'Bilan élève composante Maths'!AA$2,"")</f>
        <v/>
      </c>
      <c r="AD28" s="78" t="str">
        <f>IF('Bilan élève composante Maths'!AA$11=2,'Bilan élève composante Maths'!AA$2,"")</f>
        <v/>
      </c>
      <c r="AE28" s="78" t="str">
        <f>IF('Bilan élève composante Maths'!AA$11=3,'Bilan élève composante Maths'!AA$2,"")</f>
        <v/>
      </c>
      <c r="AF28" s="78" t="str">
        <f>IF('Bilan élève composante Maths'!AA$11=4,'Bilan élève composante Maths'!AA$2,"")</f>
        <v/>
      </c>
      <c r="AG28" s="225"/>
      <c r="AH28" s="77" t="str">
        <f>IF('Bilan élève composante Maths'!AA$12=1,'Bilan élève composante Maths'!AA$2,"")</f>
        <v/>
      </c>
      <c r="AI28" s="78" t="str">
        <f>IF('Bilan élève composante Maths'!AA$12=2,'Bilan élève composante Maths'!AA$2,"")</f>
        <v/>
      </c>
      <c r="AJ28" s="78" t="str">
        <f>IF('Bilan élève composante Maths'!AA$12=3,'Bilan élève composante Maths'!AA$2,"")</f>
        <v/>
      </c>
      <c r="AK28" s="78" t="str">
        <f>IF('Bilan élève composante Maths'!AA$12=4,'Bilan élève composante Maths'!AA$2,"")</f>
        <v/>
      </c>
      <c r="AL28" s="229"/>
      <c r="AM28" s="77" t="str">
        <f>IF('Bilan élève composante Maths'!AA$14=1,'Bilan élève composante Maths'!AA$2,"")</f>
        <v/>
      </c>
      <c r="AN28" s="78" t="str">
        <f>IF('Bilan élève composante Maths'!AA$14=2,'Bilan élève composante Maths'!AA$2,"")</f>
        <v/>
      </c>
      <c r="AO28" s="78" t="str">
        <f>IF('Bilan élève composante Maths'!AA$14=3,'Bilan élève composante Maths'!AA$2,"")</f>
        <v/>
      </c>
      <c r="AP28" s="78" t="str">
        <f>IF('Bilan élève composante Maths'!AA$14=4,'Bilan élève composante Maths'!AA$2,"")</f>
        <v/>
      </c>
    </row>
    <row r="29" spans="1:42" ht="14.25" customHeight="1" x14ac:dyDescent="0.2">
      <c r="A29" s="57">
        <v>26</v>
      </c>
      <c r="B29" s="227"/>
      <c r="C29" s="229"/>
      <c r="D29" s="77" t="str">
        <f>IF('Bilan élève composante Maths'!AB$5=1,'Bilan élève composante Maths'!AB$2,"")</f>
        <v/>
      </c>
      <c r="E29" s="78" t="str">
        <f>IF('Bilan élève composante Maths'!AB$5=2,'Bilan élève composante Maths'!AB$2,"")</f>
        <v/>
      </c>
      <c r="F29" s="78" t="str">
        <f>IF('Bilan élève composante Maths'!AB$5=3,'Bilan élève composante Maths'!AB$2,"")</f>
        <v/>
      </c>
      <c r="G29" s="78" t="str">
        <f>IF('Bilan élève composante Maths'!AB$5=4,'Bilan élève composante Maths'!AB$2,"")</f>
        <v/>
      </c>
      <c r="H29" s="166"/>
      <c r="I29" s="78" t="str">
        <f>IF('Bilan élève composante Maths'!AB$6=1,'Bilan élève composante Maths'!AB$2,"")</f>
        <v/>
      </c>
      <c r="J29" s="78" t="str">
        <f>IF('Bilan élève composante Maths'!AB$6=2,'Bilan élève composante Maths'!AB$2,"")</f>
        <v/>
      </c>
      <c r="K29" s="78" t="str">
        <f>IF('Bilan élève composante Maths'!AB$6=3,'Bilan élève composante Maths'!AB$2,"")</f>
        <v/>
      </c>
      <c r="L29" s="78" t="str">
        <f>IF('Bilan élève composante Maths'!AB$6=4,'Bilan élève composante Maths'!AB$2,"")</f>
        <v/>
      </c>
      <c r="M29" s="225"/>
      <c r="N29" s="77" t="str">
        <f>IF('Bilan élève composante Maths'!AB$7=1,'Bilan élève composante Maths'!AB$2,"")</f>
        <v/>
      </c>
      <c r="O29" s="78" t="str">
        <f>IF('Bilan élève composante Maths'!AB$7=2,'Bilan élève composante Maths'!AB$2,"")</f>
        <v/>
      </c>
      <c r="P29" s="78" t="str">
        <f>IF('Bilan élève composante Maths'!AB$7=3,'Bilan élève composante Maths'!AB$2,"")</f>
        <v/>
      </c>
      <c r="Q29" s="78" t="str">
        <f>IF('Bilan élève composante Maths'!AB$7=4,'Bilan élève composante Maths'!AB$2,"")</f>
        <v/>
      </c>
      <c r="R29" s="225"/>
      <c r="S29" s="77" t="str">
        <f>IF('Bilan élève composante Maths'!AB$8=1,'Bilan élève composante Maths'!AB$2,"")</f>
        <v/>
      </c>
      <c r="T29" s="78" t="str">
        <f>IF('Bilan élève composante Maths'!AB$8=2,'Bilan élève composante Maths'!AB$2,"")</f>
        <v/>
      </c>
      <c r="U29" s="78" t="str">
        <f>IF('Bilan élève composante Maths'!AB$8=3,'Bilan élève composante Maths'!AB$2,"")</f>
        <v/>
      </c>
      <c r="V29" s="78" t="str">
        <f>IF('Bilan élève composante Maths'!AB$8=4,'Bilan élève composante Maths'!AB$2,"")</f>
        <v/>
      </c>
      <c r="W29" s="225"/>
      <c r="X29" s="77" t="str">
        <f>IF('Bilan élève composante Maths'!AB$9=1,'Bilan élève composante Maths'!AB$2,"")</f>
        <v/>
      </c>
      <c r="Y29" s="78" t="str">
        <f>IF('Bilan élève composante Maths'!AB$9=2,'Bilan élève composante Maths'!AB$2,"")</f>
        <v/>
      </c>
      <c r="Z29" s="78" t="str">
        <f>IF('Bilan élève composante Maths'!AB$9=3,'Bilan élève composante Maths'!AB$2,"")</f>
        <v/>
      </c>
      <c r="AA29" s="78" t="str">
        <f>IF('Bilan élève composante Maths'!AB$9=4,'Bilan élève composante Maths'!AB$2,"")</f>
        <v/>
      </c>
      <c r="AB29" s="229"/>
      <c r="AC29" s="77" t="str">
        <f>IF('Bilan élève composante Maths'!AB$11=1,'Bilan élève composante Maths'!AB$2,"")</f>
        <v/>
      </c>
      <c r="AD29" s="78" t="str">
        <f>IF('Bilan élève composante Maths'!AB$11=2,'Bilan élève composante Maths'!AB$2,"")</f>
        <v/>
      </c>
      <c r="AE29" s="78" t="str">
        <f>IF('Bilan élève composante Maths'!AB$11=3,'Bilan élève composante Maths'!AB$2,"")</f>
        <v/>
      </c>
      <c r="AF29" s="78" t="str">
        <f>IF('Bilan élève composante Maths'!AB$11=4,'Bilan élève composante Maths'!AB$2,"")</f>
        <v/>
      </c>
      <c r="AG29" s="225"/>
      <c r="AH29" s="77" t="str">
        <f>IF('Bilan élève composante Maths'!AB$12=1,'Bilan élève composante Maths'!AB$2,"")</f>
        <v/>
      </c>
      <c r="AI29" s="78" t="str">
        <f>IF('Bilan élève composante Maths'!AB$12=2,'Bilan élève composante Maths'!AB$2,"")</f>
        <v/>
      </c>
      <c r="AJ29" s="78" t="str">
        <f>IF('Bilan élève composante Maths'!AB$12=3,'Bilan élève composante Maths'!AB$2,"")</f>
        <v/>
      </c>
      <c r="AK29" s="78" t="str">
        <f>IF('Bilan élève composante Maths'!AB$12=4,'Bilan élève composante Maths'!AB$2,"")</f>
        <v/>
      </c>
      <c r="AL29" s="229"/>
      <c r="AM29" s="77" t="str">
        <f>IF('Bilan élève composante Maths'!AB$14=1,'Bilan élève composante Maths'!AB$2,"")</f>
        <v/>
      </c>
      <c r="AN29" s="78" t="str">
        <f>IF('Bilan élève composante Maths'!AB$14=2,'Bilan élève composante Maths'!AB$2,"")</f>
        <v/>
      </c>
      <c r="AO29" s="78" t="str">
        <f>IF('Bilan élève composante Maths'!AB$14=3,'Bilan élève composante Maths'!AB$2,"")</f>
        <v/>
      </c>
      <c r="AP29" s="78" t="str">
        <f>IF('Bilan élève composante Maths'!AB$14=4,'Bilan élève composante Maths'!AB$2,"")</f>
        <v/>
      </c>
    </row>
    <row r="30" spans="1:42" ht="14.25" customHeight="1" x14ac:dyDescent="0.2">
      <c r="A30" s="57">
        <v>27</v>
      </c>
      <c r="B30" s="227"/>
      <c r="C30" s="229"/>
      <c r="D30" s="77" t="str">
        <f>IF('Bilan élève composante Maths'!AC$5=1,'Bilan élève composante Maths'!AC$2,"")</f>
        <v/>
      </c>
      <c r="E30" s="78" t="str">
        <f>IF('Bilan élève composante Maths'!AC$5=2,'Bilan élève composante Maths'!AC$2,"")</f>
        <v/>
      </c>
      <c r="F30" s="78" t="str">
        <f>IF('Bilan élève composante Maths'!AC$5=3,'Bilan élève composante Maths'!AC$2,"")</f>
        <v/>
      </c>
      <c r="G30" s="78" t="str">
        <f>IF('Bilan élève composante Maths'!AC$5=4,'Bilan élève composante Maths'!AC$2,"")</f>
        <v/>
      </c>
      <c r="H30" s="166"/>
      <c r="I30" s="78" t="str">
        <f>IF('Bilan élève composante Maths'!AC$6=1,'Bilan élève composante Maths'!AC$2,"")</f>
        <v/>
      </c>
      <c r="J30" s="78" t="str">
        <f>IF('Bilan élève composante Maths'!AC$6=2,'Bilan élève composante Maths'!AC$2,"")</f>
        <v/>
      </c>
      <c r="K30" s="78" t="str">
        <f>IF('Bilan élève composante Maths'!AC$6=3,'Bilan élève composante Maths'!AC$2,"")</f>
        <v/>
      </c>
      <c r="L30" s="78" t="str">
        <f>IF('Bilan élève composante Maths'!AC$6=4,'Bilan élève composante Maths'!AC$2,"")</f>
        <v/>
      </c>
      <c r="M30" s="225"/>
      <c r="N30" s="77" t="str">
        <f>IF('Bilan élève composante Maths'!AC$7=1,'Bilan élève composante Maths'!AC$2,"")</f>
        <v/>
      </c>
      <c r="O30" s="78" t="str">
        <f>IF('Bilan élève composante Maths'!AC$7=2,'Bilan élève composante Maths'!AC$2,"")</f>
        <v/>
      </c>
      <c r="P30" s="78" t="str">
        <f>IF('Bilan élève composante Maths'!AC$7=3,'Bilan élève composante Maths'!AC$2,"")</f>
        <v/>
      </c>
      <c r="Q30" s="78" t="str">
        <f>IF('Bilan élève composante Maths'!AC$7=4,'Bilan élève composante Maths'!AC$2,"")</f>
        <v/>
      </c>
      <c r="R30" s="225"/>
      <c r="S30" s="77" t="str">
        <f>IF('Bilan élève composante Maths'!AC$8=1,'Bilan élève composante Maths'!AC$2,"")</f>
        <v/>
      </c>
      <c r="T30" s="78" t="str">
        <f>IF('Bilan élève composante Maths'!AC$8=2,'Bilan élève composante Maths'!AC$2,"")</f>
        <v/>
      </c>
      <c r="U30" s="78" t="str">
        <f>IF('Bilan élève composante Maths'!AC$8=3,'Bilan élève composante Maths'!AC$2,"")</f>
        <v/>
      </c>
      <c r="V30" s="78" t="str">
        <f>IF('Bilan élève composante Maths'!AC$8=4,'Bilan élève composante Maths'!AC$2,"")</f>
        <v/>
      </c>
      <c r="W30" s="225"/>
      <c r="X30" s="77" t="str">
        <f>IF('Bilan élève composante Maths'!AC$9=1,'Bilan élève composante Maths'!AC$2,"")</f>
        <v/>
      </c>
      <c r="Y30" s="78" t="str">
        <f>IF('Bilan élève composante Maths'!AC$9=2,'Bilan élève composante Maths'!AC$2,"")</f>
        <v/>
      </c>
      <c r="Z30" s="78" t="str">
        <f>IF('Bilan élève composante Maths'!AC$9=3,'Bilan élève composante Maths'!AC$2,"")</f>
        <v/>
      </c>
      <c r="AA30" s="78" t="str">
        <f>IF('Bilan élève composante Maths'!AC$9=4,'Bilan élève composante Maths'!AC$2,"")</f>
        <v/>
      </c>
      <c r="AB30" s="229"/>
      <c r="AC30" s="77" t="str">
        <f>IF('Bilan élève composante Maths'!AC$11=1,'Bilan élève composante Maths'!AC$2,"")</f>
        <v/>
      </c>
      <c r="AD30" s="78" t="str">
        <f>IF('Bilan élève composante Maths'!AC$11=2,'Bilan élève composante Maths'!AC$2,"")</f>
        <v/>
      </c>
      <c r="AE30" s="78" t="str">
        <f>IF('Bilan élève composante Maths'!AC$11=3,'Bilan élève composante Maths'!AC$2,"")</f>
        <v/>
      </c>
      <c r="AF30" s="78" t="str">
        <f>IF('Bilan élève composante Maths'!AC$11=4,'Bilan élève composante Maths'!AC$2,"")</f>
        <v/>
      </c>
      <c r="AG30" s="225"/>
      <c r="AH30" s="77" t="str">
        <f>IF('Bilan élève composante Maths'!AC$12=1,'Bilan élève composante Maths'!AC$2,"")</f>
        <v/>
      </c>
      <c r="AI30" s="78" t="str">
        <f>IF('Bilan élève composante Maths'!AC$12=2,'Bilan élève composante Maths'!AC$2,"")</f>
        <v/>
      </c>
      <c r="AJ30" s="78" t="str">
        <f>IF('Bilan élève composante Maths'!AC$12=3,'Bilan élève composante Maths'!AC$2,"")</f>
        <v/>
      </c>
      <c r="AK30" s="78" t="str">
        <f>IF('Bilan élève composante Maths'!AC$12=4,'Bilan élève composante Maths'!AC$2,"")</f>
        <v/>
      </c>
      <c r="AL30" s="229"/>
      <c r="AM30" s="77" t="str">
        <f>IF('Bilan élève composante Maths'!AC$14=1,'Bilan élève composante Maths'!AC$2,"")</f>
        <v/>
      </c>
      <c r="AN30" s="78" t="str">
        <f>IF('Bilan élève composante Maths'!AC$14=2,'Bilan élève composante Maths'!AC$2,"")</f>
        <v/>
      </c>
      <c r="AO30" s="78" t="str">
        <f>IF('Bilan élève composante Maths'!AC$14=3,'Bilan élève composante Maths'!AC$2,"")</f>
        <v/>
      </c>
      <c r="AP30" s="78" t="str">
        <f>IF('Bilan élève composante Maths'!AC$14=4,'Bilan élève composante Maths'!AC$2,"")</f>
        <v/>
      </c>
    </row>
    <row r="31" spans="1:42" ht="14.25" customHeight="1" x14ac:dyDescent="0.2">
      <c r="A31" s="57">
        <v>28</v>
      </c>
      <c r="B31" s="227"/>
      <c r="C31" s="229"/>
      <c r="D31" s="77" t="str">
        <f>IF('Bilan élève composante Maths'!AD$5=1,'Bilan élève composante Maths'!AD$2,"")</f>
        <v/>
      </c>
      <c r="E31" s="78" t="str">
        <f>IF('Bilan élève composante Maths'!AD$5=2,'Bilan élève composante Maths'!AD$2,"")</f>
        <v/>
      </c>
      <c r="F31" s="78" t="str">
        <f>IF('Bilan élève composante Maths'!AD$5=3,'Bilan élève composante Maths'!AD$2,"")</f>
        <v/>
      </c>
      <c r="G31" s="78" t="str">
        <f>IF('Bilan élève composante Maths'!AD$5=4,'Bilan élève composante Maths'!AD$2,"")</f>
        <v/>
      </c>
      <c r="H31" s="166"/>
      <c r="I31" s="78" t="str">
        <f>IF('Bilan élève composante Maths'!AD$6=1,'Bilan élève composante Maths'!AD$2,"")</f>
        <v/>
      </c>
      <c r="J31" s="78" t="str">
        <f>IF('Bilan élève composante Maths'!AD$6=2,'Bilan élève composante Maths'!AD$2,"")</f>
        <v/>
      </c>
      <c r="K31" s="78" t="str">
        <f>IF('Bilan élève composante Maths'!AD$6=3,'Bilan élève composante Maths'!AD$2,"")</f>
        <v/>
      </c>
      <c r="L31" s="78" t="str">
        <f>IF('Bilan élève composante Maths'!AD$6=4,'Bilan élève composante Maths'!AD$2,"")</f>
        <v/>
      </c>
      <c r="M31" s="225"/>
      <c r="N31" s="77" t="str">
        <f>IF('Bilan élève composante Maths'!AD$7=1,'Bilan élève composante Maths'!AD$2,"")</f>
        <v/>
      </c>
      <c r="O31" s="78" t="str">
        <f>IF('Bilan élève composante Maths'!AD$7=2,'Bilan élève composante Maths'!AD$2,"")</f>
        <v/>
      </c>
      <c r="P31" s="78" t="str">
        <f>IF('Bilan élève composante Maths'!AD$7=3,'Bilan élève composante Maths'!AD$2,"")</f>
        <v/>
      </c>
      <c r="Q31" s="78" t="str">
        <f>IF('Bilan élève composante Maths'!AD$7=4,'Bilan élève composante Maths'!AD$2,"")</f>
        <v/>
      </c>
      <c r="R31" s="225"/>
      <c r="S31" s="77" t="str">
        <f>IF('Bilan élève composante Maths'!AD$8=1,'Bilan élève composante Maths'!AD$2,"")</f>
        <v/>
      </c>
      <c r="T31" s="78" t="str">
        <f>IF('Bilan élève composante Maths'!AD$8=2,'Bilan élève composante Maths'!AD$2,"")</f>
        <v/>
      </c>
      <c r="U31" s="78" t="str">
        <f>IF('Bilan élève composante Maths'!AD$8=3,'Bilan élève composante Maths'!AD$2,"")</f>
        <v/>
      </c>
      <c r="V31" s="78" t="str">
        <f>IF('Bilan élève composante Maths'!AD$8=4,'Bilan élève composante Maths'!AD$2,"")</f>
        <v/>
      </c>
      <c r="W31" s="225"/>
      <c r="X31" s="77" t="str">
        <f>IF('Bilan élève composante Maths'!AD$9=1,'Bilan élève composante Maths'!AD$2,"")</f>
        <v/>
      </c>
      <c r="Y31" s="78" t="str">
        <f>IF('Bilan élève composante Maths'!AD$9=2,'Bilan élève composante Maths'!AD$2,"")</f>
        <v/>
      </c>
      <c r="Z31" s="78" t="str">
        <f>IF('Bilan élève composante Maths'!AD$9=3,'Bilan élève composante Maths'!AD$2,"")</f>
        <v/>
      </c>
      <c r="AA31" s="78" t="str">
        <f>IF('Bilan élève composante Maths'!AD$9=4,'Bilan élève composante Maths'!AD$2,"")</f>
        <v/>
      </c>
      <c r="AB31" s="229"/>
      <c r="AC31" s="77" t="str">
        <f>IF('Bilan élève composante Maths'!AD$11=1,'Bilan élève composante Maths'!AD$2,"")</f>
        <v/>
      </c>
      <c r="AD31" s="78" t="str">
        <f>IF('Bilan élève composante Maths'!AD$11=2,'Bilan élève composante Maths'!AD$2,"")</f>
        <v/>
      </c>
      <c r="AE31" s="78" t="str">
        <f>IF('Bilan élève composante Maths'!AD$11=3,'Bilan élève composante Maths'!AD$2,"")</f>
        <v/>
      </c>
      <c r="AF31" s="78" t="str">
        <f>IF('Bilan élève composante Maths'!AD$11=4,'Bilan élève composante Maths'!AD$2,"")</f>
        <v/>
      </c>
      <c r="AG31" s="225"/>
      <c r="AH31" s="77" t="str">
        <f>IF('Bilan élève composante Maths'!AD$12=1,'Bilan élève composante Maths'!AD$2,"")</f>
        <v/>
      </c>
      <c r="AI31" s="78" t="str">
        <f>IF('Bilan élève composante Maths'!AD$12=2,'Bilan élève composante Maths'!AD$2,"")</f>
        <v/>
      </c>
      <c r="AJ31" s="78" t="str">
        <f>IF('Bilan élève composante Maths'!AD$12=3,'Bilan élève composante Maths'!AD$2,"")</f>
        <v/>
      </c>
      <c r="AK31" s="78" t="str">
        <f>IF('Bilan élève composante Maths'!AD$12=4,'Bilan élève composante Maths'!AD$2,"")</f>
        <v/>
      </c>
      <c r="AL31" s="229"/>
      <c r="AM31" s="77" t="str">
        <f>IF('Bilan élève composante Maths'!AD$14=1,'Bilan élève composante Maths'!AD$2,"")</f>
        <v/>
      </c>
      <c r="AN31" s="78" t="str">
        <f>IF('Bilan élève composante Maths'!AD$14=2,'Bilan élève composante Maths'!AD$2,"")</f>
        <v/>
      </c>
      <c r="AO31" s="78" t="str">
        <f>IF('Bilan élève composante Maths'!AD$14=3,'Bilan élève composante Maths'!AD$2,"")</f>
        <v/>
      </c>
      <c r="AP31" s="78" t="str">
        <f>IF('Bilan élève composante Maths'!AD$14=4,'Bilan élève composante Maths'!AD$2,"")</f>
        <v/>
      </c>
    </row>
    <row r="32" spans="1:42" ht="14.25" customHeight="1" x14ac:dyDescent="0.2">
      <c r="A32" s="57">
        <v>29</v>
      </c>
      <c r="B32" s="227"/>
      <c r="C32" s="229"/>
      <c r="D32" s="77" t="str">
        <f>IF('Bilan élève composante Maths'!AE$5=1,'Bilan élève composante Maths'!AE$2,"")</f>
        <v/>
      </c>
      <c r="E32" s="78" t="str">
        <f>IF('Bilan élève composante Maths'!AE$5=2,'Bilan élève composante Maths'!AE$2,"")</f>
        <v/>
      </c>
      <c r="F32" s="78" t="str">
        <f>IF('Bilan élève composante Maths'!AE$5=3,'Bilan élève composante Maths'!AE$2,"")</f>
        <v/>
      </c>
      <c r="G32" s="78" t="str">
        <f>IF('Bilan élève composante Maths'!AE$5=4,'Bilan élève composante Maths'!AE$2,"")</f>
        <v/>
      </c>
      <c r="H32" s="166"/>
      <c r="I32" s="78" t="str">
        <f>IF('Bilan élève composante Maths'!AE$6=1,'Bilan élève composante Maths'!AE$2,"")</f>
        <v/>
      </c>
      <c r="J32" s="78" t="str">
        <f>IF('Bilan élève composante Maths'!AE$6=2,'Bilan élève composante Maths'!AE$2,"")</f>
        <v/>
      </c>
      <c r="K32" s="78" t="str">
        <f>IF('Bilan élève composante Maths'!AE$6=3,'Bilan élève composante Maths'!AE$2,"")</f>
        <v/>
      </c>
      <c r="L32" s="78" t="str">
        <f>IF('Bilan élève composante Maths'!AE$6=4,'Bilan élève composante Maths'!AE$2,"")</f>
        <v/>
      </c>
      <c r="M32" s="225"/>
      <c r="N32" s="77" t="str">
        <f>IF('Bilan élève composante Maths'!AE$7=1,'Bilan élève composante Maths'!AE$2,"")</f>
        <v/>
      </c>
      <c r="O32" s="78" t="str">
        <f>IF('Bilan élève composante Maths'!AE$7=2,'Bilan élève composante Maths'!AE$2,"")</f>
        <v/>
      </c>
      <c r="P32" s="78" t="str">
        <f>IF('Bilan élève composante Maths'!AE$7=3,'Bilan élève composante Maths'!AE$2,"")</f>
        <v/>
      </c>
      <c r="Q32" s="78" t="str">
        <f>IF('Bilan élève composante Maths'!AE$7=4,'Bilan élève composante Maths'!AE$2,"")</f>
        <v/>
      </c>
      <c r="R32" s="225"/>
      <c r="S32" s="77" t="str">
        <f>IF('Bilan élève composante Maths'!AE$8=1,'Bilan élève composante Maths'!AE$2,"")</f>
        <v/>
      </c>
      <c r="T32" s="78" t="str">
        <f>IF('Bilan élève composante Maths'!AE$8=2,'Bilan élève composante Maths'!AE$2,"")</f>
        <v/>
      </c>
      <c r="U32" s="78" t="str">
        <f>IF('Bilan élève composante Maths'!AE$8=3,'Bilan élève composante Maths'!AE$2,"")</f>
        <v/>
      </c>
      <c r="V32" s="78" t="str">
        <f>IF('Bilan élève composante Maths'!AE$8=4,'Bilan élève composante Maths'!AE$2,"")</f>
        <v/>
      </c>
      <c r="W32" s="225"/>
      <c r="X32" s="77" t="str">
        <f>IF('Bilan élève composante Maths'!AE$9=1,'Bilan élève composante Maths'!AE$2,"")</f>
        <v/>
      </c>
      <c r="Y32" s="78" t="str">
        <f>IF('Bilan élève composante Maths'!AE$9=2,'Bilan élève composante Maths'!AE$2,"")</f>
        <v/>
      </c>
      <c r="Z32" s="78" t="str">
        <f>IF('Bilan élève composante Maths'!AE$9=3,'Bilan élève composante Maths'!AE$2,"")</f>
        <v/>
      </c>
      <c r="AA32" s="78" t="str">
        <f>IF('Bilan élève composante Maths'!AE$9=4,'Bilan élève composante Maths'!AE$2,"")</f>
        <v/>
      </c>
      <c r="AB32" s="229"/>
      <c r="AC32" s="77" t="str">
        <f>IF('Bilan élève composante Maths'!AE$11=1,'Bilan élève composante Maths'!AE$2,"")</f>
        <v/>
      </c>
      <c r="AD32" s="78" t="str">
        <f>IF('Bilan élève composante Maths'!AE$11=2,'Bilan élève composante Maths'!AE$2,"")</f>
        <v/>
      </c>
      <c r="AE32" s="78" t="str">
        <f>IF('Bilan élève composante Maths'!AE$11=3,'Bilan élève composante Maths'!AE$2,"")</f>
        <v/>
      </c>
      <c r="AF32" s="78" t="str">
        <f>IF('Bilan élève composante Maths'!AE$11=4,'Bilan élève composante Maths'!AE$2,"")</f>
        <v/>
      </c>
      <c r="AG32" s="225"/>
      <c r="AH32" s="77" t="str">
        <f>IF('Bilan élève composante Maths'!AE$12=1,'Bilan élève composante Maths'!AE$2,"")</f>
        <v/>
      </c>
      <c r="AI32" s="78" t="str">
        <f>IF('Bilan élève composante Maths'!AE$12=2,'Bilan élève composante Maths'!AE$2,"")</f>
        <v/>
      </c>
      <c r="AJ32" s="78" t="str">
        <f>IF('Bilan élève composante Maths'!AE$12=3,'Bilan élève composante Maths'!AE$2,"")</f>
        <v/>
      </c>
      <c r="AK32" s="78" t="str">
        <f>IF('Bilan élève composante Maths'!AE$12=4,'Bilan élève composante Maths'!AE$2,"")</f>
        <v/>
      </c>
      <c r="AL32" s="229"/>
      <c r="AM32" s="77" t="str">
        <f>IF('Bilan élève composante Maths'!AE$14=1,'Bilan élève composante Maths'!AE$2,"")</f>
        <v/>
      </c>
      <c r="AN32" s="78" t="str">
        <f>IF('Bilan élève composante Maths'!AE$14=2,'Bilan élève composante Maths'!AE$2,"")</f>
        <v/>
      </c>
      <c r="AO32" s="78" t="str">
        <f>IF('Bilan élève composante Maths'!AE$14=3,'Bilan élève composante Maths'!AE$2,"")</f>
        <v/>
      </c>
      <c r="AP32" s="78" t="str">
        <f>IF('Bilan élève composante Maths'!AE$14=4,'Bilan élève composante Maths'!AE$2,"")</f>
        <v/>
      </c>
    </row>
    <row r="33" spans="1:42" ht="14.25" customHeight="1" x14ac:dyDescent="0.2">
      <c r="A33" s="57">
        <v>30</v>
      </c>
      <c r="B33" s="227"/>
      <c r="C33" s="229"/>
      <c r="D33" s="77" t="str">
        <f>IF('Bilan élève composante Maths'!AF$5=1,'Bilan élève composante Maths'!AF$2,"")</f>
        <v/>
      </c>
      <c r="E33" s="78" t="str">
        <f>IF('Bilan élève composante Maths'!AF$5=2,'Bilan élève composante Maths'!AF$2,"")</f>
        <v/>
      </c>
      <c r="F33" s="78" t="str">
        <f>IF('Bilan élève composante Maths'!AF$5=3,'Bilan élève composante Maths'!AF$2,"")</f>
        <v/>
      </c>
      <c r="G33" s="78" t="str">
        <f>IF('Bilan élève composante Maths'!AF$5=4,'Bilan élève composante Maths'!AF$2,"")</f>
        <v/>
      </c>
      <c r="H33" s="166"/>
      <c r="I33" s="78" t="str">
        <f>IF('Bilan élève composante Maths'!AF$6=1,'Bilan élève composante Maths'!AF$2,"")</f>
        <v/>
      </c>
      <c r="J33" s="78" t="str">
        <f>IF('Bilan élève composante Maths'!AF$6=2,'Bilan élève composante Maths'!AF$2,"")</f>
        <v/>
      </c>
      <c r="K33" s="78" t="str">
        <f>IF('Bilan élève composante Maths'!AF$6=3,'Bilan élève composante Maths'!AF$2,"")</f>
        <v/>
      </c>
      <c r="L33" s="78" t="str">
        <f>IF('Bilan élève composante Maths'!AF$6=4,'Bilan élève composante Maths'!AF$2,"")</f>
        <v/>
      </c>
      <c r="M33" s="225"/>
      <c r="N33" s="77" t="str">
        <f>IF('Bilan élève composante Maths'!AF$7=1,'Bilan élève composante Maths'!AF$2,"")</f>
        <v/>
      </c>
      <c r="O33" s="78" t="str">
        <f>IF('Bilan élève composante Maths'!AF$7=2,'Bilan élève composante Maths'!AF$2,"")</f>
        <v/>
      </c>
      <c r="P33" s="78" t="str">
        <f>IF('Bilan élève composante Maths'!AF$7=3,'Bilan élève composante Maths'!AF$2,"")</f>
        <v/>
      </c>
      <c r="Q33" s="78" t="str">
        <f>IF('Bilan élève composante Maths'!AF$7=4,'Bilan élève composante Maths'!AF$2,"")</f>
        <v/>
      </c>
      <c r="R33" s="225"/>
      <c r="S33" s="77" t="str">
        <f>IF('Bilan élève composante Maths'!AF$8=1,'Bilan élève composante Maths'!AF$2,"")</f>
        <v/>
      </c>
      <c r="T33" s="78" t="str">
        <f>IF('Bilan élève composante Maths'!AF$8=2,'Bilan élève composante Maths'!AF$2,"")</f>
        <v/>
      </c>
      <c r="U33" s="78" t="str">
        <f>IF('Bilan élève composante Maths'!AF$8=3,'Bilan élève composante Maths'!AF$2,"")</f>
        <v/>
      </c>
      <c r="V33" s="78" t="str">
        <f>IF('Bilan élève composante Maths'!AF$8=4,'Bilan élève composante Maths'!AF$2,"")</f>
        <v/>
      </c>
      <c r="W33" s="225"/>
      <c r="X33" s="77" t="str">
        <f>IF('Bilan élève composante Maths'!AF$9=1,'Bilan élève composante Maths'!AF$2,"")</f>
        <v/>
      </c>
      <c r="Y33" s="78" t="str">
        <f>IF('Bilan élève composante Maths'!AF$9=2,'Bilan élève composante Maths'!AF$2,"")</f>
        <v/>
      </c>
      <c r="Z33" s="78" t="str">
        <f>IF('Bilan élève composante Maths'!AF$9=3,'Bilan élève composante Maths'!AF$2,"")</f>
        <v/>
      </c>
      <c r="AA33" s="78" t="str">
        <f>IF('Bilan élève composante Maths'!AF$9=4,'Bilan élève composante Maths'!AF$2,"")</f>
        <v/>
      </c>
      <c r="AB33" s="229"/>
      <c r="AC33" s="77" t="str">
        <f>IF('Bilan élève composante Maths'!AF$11=1,'Bilan élève composante Maths'!AF$2,"")</f>
        <v/>
      </c>
      <c r="AD33" s="78" t="str">
        <f>IF('Bilan élève composante Maths'!AF$11=2,'Bilan élève composante Maths'!AF$2,"")</f>
        <v/>
      </c>
      <c r="AE33" s="78" t="str">
        <f>IF('Bilan élève composante Maths'!AF$11=3,'Bilan élève composante Maths'!AF$2,"")</f>
        <v/>
      </c>
      <c r="AF33" s="78" t="str">
        <f>IF('Bilan élève composante Maths'!AF$11=4,'Bilan élève composante Maths'!AF$2,"")</f>
        <v/>
      </c>
      <c r="AG33" s="225"/>
      <c r="AH33" s="77" t="str">
        <f>IF('Bilan élève composante Maths'!AF$12=1,'Bilan élève composante Maths'!AF$2,"")</f>
        <v/>
      </c>
      <c r="AI33" s="78" t="str">
        <f>IF('Bilan élève composante Maths'!AF$12=2,'Bilan élève composante Maths'!AF$2,"")</f>
        <v/>
      </c>
      <c r="AJ33" s="78" t="str">
        <f>IF('Bilan élève composante Maths'!AF$12=3,'Bilan élève composante Maths'!AF$2,"")</f>
        <v/>
      </c>
      <c r="AK33" s="78" t="str">
        <f>IF('Bilan élève composante Maths'!AF$12=4,'Bilan élève composante Maths'!AF$2,"")</f>
        <v/>
      </c>
      <c r="AL33" s="229"/>
      <c r="AM33" s="77" t="str">
        <f>IF('Bilan élève composante Maths'!AF$14=1,'Bilan élève composante Maths'!AF$2,"")</f>
        <v/>
      </c>
      <c r="AN33" s="78" t="str">
        <f>IF('Bilan élève composante Maths'!AF$14=2,'Bilan élève composante Maths'!AF$2,"")</f>
        <v/>
      </c>
      <c r="AO33" s="78" t="str">
        <f>IF('Bilan élève composante Maths'!AF$14=3,'Bilan élève composante Maths'!AF$2,"")</f>
        <v/>
      </c>
      <c r="AP33" s="78" t="str">
        <f>IF('Bilan élève composante Maths'!AF$14=4,'Bilan élève composante Maths'!AF$2,"")</f>
        <v/>
      </c>
    </row>
    <row r="34" spans="1:42" x14ac:dyDescent="0.2">
      <c r="E34" s="57"/>
      <c r="AI34" s="57"/>
    </row>
  </sheetData>
  <sheetProtection password="C82B" sheet="1" objects="1" scenarios="1"/>
  <mergeCells count="17">
    <mergeCell ref="AM1:AP2"/>
    <mergeCell ref="AG1:AG33"/>
    <mergeCell ref="AH1:AK2"/>
    <mergeCell ref="AB1:AB33"/>
    <mergeCell ref="AC1:AF2"/>
    <mergeCell ref="AL1:AL33"/>
    <mergeCell ref="N1:Q2"/>
    <mergeCell ref="R1:R33"/>
    <mergeCell ref="X1:AA2"/>
    <mergeCell ref="B1:B33"/>
    <mergeCell ref="C1:C33"/>
    <mergeCell ref="D1:G2"/>
    <mergeCell ref="H1:H33"/>
    <mergeCell ref="I1:L2"/>
    <mergeCell ref="M1:M33"/>
    <mergeCell ref="S2:V2"/>
    <mergeCell ref="W1:W33"/>
  </mergeCells>
  <pageMargins left="0.25" right="0.25" top="0.75" bottom="0.75" header="0.3" footer="0.3"/>
  <pageSetup paperSize="8"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2</vt:i4>
      </vt:variant>
    </vt:vector>
  </HeadingPairs>
  <TitlesOfParts>
    <vt:vector size="10" baseType="lpstr">
      <vt:lpstr>Présentation</vt:lpstr>
      <vt:lpstr>Mes élèves</vt:lpstr>
      <vt:lpstr>Résultats test rentrée Français</vt:lpstr>
      <vt:lpstr>Bilan élève composante français</vt:lpstr>
      <vt:lpstr>Groupes besoin fr</vt:lpstr>
      <vt:lpstr>Résultats test rentrée Maths</vt:lpstr>
      <vt:lpstr>Bilan élève composante Maths</vt:lpstr>
      <vt:lpstr>Groupes besoin Maths</vt:lpstr>
      <vt:lpstr>nomeleve</vt:lpstr>
      <vt:lpstr>numeroeleve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Xavier BOUSSEMART</dc:creator>
  <cp:lastModifiedBy>Xavier Boussemart</cp:lastModifiedBy>
  <cp:lastPrinted>2021-12-16T01:07:14Z</cp:lastPrinted>
  <dcterms:created xsi:type="dcterms:W3CDTF">2021-10-28T21:25:11Z</dcterms:created>
  <dcterms:modified xsi:type="dcterms:W3CDTF">2024-12-19T23:46:14Z</dcterms:modified>
</cp:coreProperties>
</file>